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2/O12/"/>
    </mc:Choice>
  </mc:AlternateContent>
  <xr:revisionPtr revIDLastSave="19" documentId="11_D467A73C2686924BA912E433F94F0069B3F0D68F" xr6:coauthVersionLast="47" xr6:coauthVersionMax="47" xr10:uidLastSave="{B2369748-F819-4508-A519-87D146CB7EA0}"/>
  <bookViews>
    <workbookView xWindow="-108" yWindow="-108" windowWidth="23256" windowHeight="12456" xr2:uid="{00000000-000D-0000-FFFF-FFFF00000000}"/>
  </bookViews>
  <sheets>
    <sheet name="ความก้าวหน้าใช้งบ" sheetId="1" r:id="rId1"/>
  </sheets>
  <definedNames>
    <definedName name="_xlnm.Print_Area" localSheetId="0">ความก้าวหน้าใช้งบ!$A$2:$S$81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1" l="1"/>
  <c r="S24" i="1"/>
  <c r="R24" i="1"/>
  <c r="Q24" i="1" l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E24" i="1" l="1"/>
</calcChain>
</file>

<file path=xl/sharedStrings.xml><?xml version="1.0" encoding="utf-8"?>
<sst xmlns="http://schemas.openxmlformats.org/spreadsheetml/2006/main" count="158" uniqueCount="90">
  <si>
    <t>กิจกรรม</t>
  </si>
  <si>
    <t>รายการ</t>
  </si>
  <si>
    <t>รับจัดสรร</t>
  </si>
  <si>
    <t>รวมรับจัดสรร</t>
  </si>
  <si>
    <t>รวมเบิก</t>
  </si>
  <si>
    <t>คงเหลือ</t>
  </si>
  <si>
    <t>งบประมาณทั้งปี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</si>
  <si>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</si>
  <si>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</si>
  <si>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</si>
  <si>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</si>
  <si>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</si>
  <si>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</si>
  <si>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</si>
  <si>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</si>
  <si>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</si>
  <si>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</si>
  <si>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</si>
  <si>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</si>
  <si>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การบังคับใช้กฎหมาย</t>
  </si>
  <si>
    <t>ค่าตอบแทน OT</t>
  </si>
  <si>
    <t>รวม</t>
  </si>
  <si>
    <t>แผนงาน ยุทธศาสตร์พัฒนาบริการประชาชนและพัฒนาประสิทธิภาพภาครัฐ</t>
  </si>
  <si>
    <t>โครงการปฏิรูประบบงานตำรวจ</t>
  </si>
  <si>
    <t>กิจกรรม การปฏิรูประบบงานสอบสวนและการบังคับใช้กฏหมาย</t>
  </si>
  <si>
    <t>งบดำเนินงาน ค่าตอบแทน ใช้สอย</t>
  </si>
  <si>
    <t>กิจกรรม การสกัดกั้น ปราบปราม การผลิต การค้ายาเสพติด</t>
  </si>
  <si>
    <t>ค่าตอบแทนชุดปฏิบัติการปิดล้อม ตรวจค้น</t>
  </si>
  <si>
    <t>โครงการ สร้างภูมิคุ้มกันและป้องกันยาเสพติด</t>
  </si>
  <si>
    <t>กิจกรรม การสร้างภูมิคุ้มกันในกลุ่มเป้าหมายระดับโรงเรียนประถมศึกษาและมัธยมศึกษาหรือเทียบเท่า</t>
  </si>
  <si>
    <t>ผลการเบิกจ่ายจริง</t>
  </si>
  <si>
    <t>คิดเป็นร้อยละ</t>
  </si>
  <si>
    <t>เป็นไปตามเป้าหมาย/</t>
  </si>
  <si>
    <t>ต่ำกว่าเป้าหมาย</t>
  </si>
  <si>
    <t>ปัญหาอุปสรรค</t>
  </si>
  <si>
    <t>2. บุคลากรหรือเจ้าหน้าที่ขาดความรู้ความสามารถในการกำหนดคุณลักษณะเฉพาะหรือกำหนดร่างขอบเขต</t>
  </si>
  <si>
    <t>3. บุคลากรหรือเจ้าหน้าที่ขาดความรู้ความสามารถเกี่ยวกับกฏหมาย พรบ.จัดซื้อจัดจ้าง และระเบียบที่เกี่ยวข้อง</t>
  </si>
  <si>
    <t>แนวทางแก้ไข</t>
  </si>
  <si>
    <t>1. การป้องกันปัญหาเกิดซ้ำซ้อนในการจัดทำโครงการในปีงบประมาณต่อไปให้หน่วยงานที่เสนอโครงการตรวจสอบ</t>
  </si>
  <si>
    <t>และเตรียมความพร้อมในการดำเนินการ เพื่อป้องกัน การยกเลิก เปลี่ยนแปลง ทำให้เกิดความล่าช้าในการดำเนินงาน</t>
  </si>
  <si>
    <t>2. เห็นความจัดให้บุคลากรในหน่วยงานเข้ารับการอบรมศึกษาหาความรู้อย่างสม่ำเสมอ</t>
  </si>
  <si>
    <t>3. เห็นควรจัดหาบุคลากรหรือเจ้าหน้าที่ที่มีหน้าที่โดยตรงในการดำเนินการจัดซื้อจัดจ้าง</t>
  </si>
  <si>
    <t>รายงานความก้าวหน้าในการเบิกจ่ายเงินงบประมาณรายจ่ายประจำปี 2567</t>
  </si>
  <si>
    <t>ม.ค.-ก.ย.67</t>
  </si>
  <si>
    <t>ทั้งปีงบ 2567</t>
  </si>
  <si>
    <t>สรุปผลการใช้จ่ายงบประมาณ ประจำปีงบประมาณ พ.ศ.๒๕๖7</t>
  </si>
  <si>
    <t>งบประมาณที่ได้รับจัดสรร</t>
  </si>
  <si>
    <t>แผนการใช้จ่ายงบประมาณ ประจำปี 2567 (ปีงบประมาณ 2566 ไปพลางก่อน) (ต.ค.66-พ.ค.67)</t>
  </si>
  <si>
    <t>ต.ค.66-พ.ค.67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</si>
  <si>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</si>
  <si>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</si>
  <si>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</si>
  <si>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</si>
  <si>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</si>
  <si>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</si>
  <si>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</si>
  <si>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</si>
  <si>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</si>
  <si>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</si>
  <si>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</si>
  <si>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</si>
  <si>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ค่าตอบแทนพยาน</t>
  </si>
  <si>
    <t>ค่าใช้จ่ายคุ้มครองพยาน</t>
  </si>
  <si>
    <t>ค่าตอบแทนนักจิตฯ</t>
  </si>
  <si>
    <t>ค่าตอบแทนชันสูตร</t>
  </si>
  <si>
    <t>ค่าจ้างเหมาฯ</t>
  </si>
  <si>
    <t>ค่าใช้จ่ายในการส่งหมายฯ</t>
  </si>
  <si>
    <t>ค่าวัสดุน้ำมัน</t>
  </si>
  <si>
    <t>ค่าเช่าเครื่องถ่ายฯ</t>
  </si>
  <si>
    <t>ค่าอาหารผู้ต้องหา</t>
  </si>
  <si>
    <t>ปีใหม่</t>
  </si>
  <si>
    <t>อาสาสมัคร ตร.บ้าน</t>
  </si>
  <si>
    <t>เบี้ยเลี้ยง/น้ำมันท่องเที่ยว</t>
  </si>
  <si>
    <t>ค่าตอบแทนการสอบสวน</t>
  </si>
  <si>
    <t>ชุมชนสัมพันธ์</t>
  </si>
  <si>
    <t>ภ.จว.ฯ</t>
  </si>
  <si>
    <t>ค่าสาธารณูโภค</t>
  </si>
  <si>
    <t>โครงการ ปราบปรามการค้ายาเสพติด</t>
  </si>
  <si>
    <t>ค่าสาธาฯ license Plate</t>
  </si>
  <si>
    <t>license Plate(รวม)</t>
  </si>
  <si>
    <t>ค่าตอบแทน สกัดกั้น ปราบปรามฯ</t>
  </si>
  <si>
    <t>(DARE.  ค่าตอบแทนการสอนครูตำรวจ</t>
  </si>
  <si>
    <t>โครงการตำรวจประสานโรงเรียน (๑ ตร. ๑ รร.)</t>
  </si>
  <si>
    <t>-</t>
  </si>
  <si>
    <t xml:space="preserve"> -</t>
  </si>
  <si>
    <t>เป็นไปตามเป้าหมาย</t>
  </si>
  <si>
    <t xml:space="preserve">(ห้วง ๑ ต.ค.๖๖ - ๓๑ พ.ค.๖๗) </t>
  </si>
  <si>
    <t>สรุปผลการเบิกจ่ายเงินงบประมาณรายจ่ายประจำปี 2567  ไตรมาส 1-3</t>
  </si>
  <si>
    <t>ณ เดือน 31 มีนาคม ๒๕๖7</t>
  </si>
  <si>
    <t xml:space="preserve">๑. มีการเปลี่ยนแปลงแก้ไขโครงการและยกเลิกโครงการกองบัญชาการตำรวจภูธร ภาค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</si>
</sst>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.00_-;\-* #,##0.00_-;_-* &quot;-&quot;_-;_-@_-"/>
  </numFmts>
  <fonts count="2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indexed="8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sz val="16"/>
      <color rgb="FFFF0000"/>
      <name val="Angsana New"/>
      <family val="1"/>
    </font>
    <font>
      <sz val="16"/>
      <color indexed="8"/>
      <name val="TH SarabunPSK"/>
      <family val="2"/>
    </font>
    <font>
      <sz val="16"/>
      <color rgb="FF00B050"/>
      <name val="Angsana New"/>
      <family val="1"/>
    </font>
    <font>
      <sz val="16"/>
      <color rgb="FF7030A0"/>
      <name val="Angsana New"/>
      <family val="1"/>
    </font>
    <font>
      <sz val="16"/>
      <color rgb="FFFFFF00"/>
      <name val="Angsana New"/>
      <family val="1"/>
    </font>
    <font>
      <sz val="16"/>
      <color rgb="FF00B0F0"/>
      <name val="Angsana New"/>
      <family val="1"/>
    </font>
    <font>
      <sz val="16"/>
      <color rgb="FFC00000"/>
      <name val="Angsana New"/>
      <family val="1"/>
    </font>
    <font>
      <sz val="16"/>
      <color theme="7" tint="0.39997558519241921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theme="7" tint="0.39997558519241921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b/>
      <sz val="16"/>
      <name val="TH SarabunIT๙"/>
      <family val="2"/>
    </font>
    <font>
      <sz val="16"/>
      <color rgb="FF7030A0"/>
      <name val="TH SarabunIT๙"/>
      <family val="2"/>
    </font>
    <font>
      <b/>
      <sz val="28"/>
      <color theme="1"/>
      <name val="TH SarabunIT๙"/>
      <family val="2"/>
    </font>
    <font>
      <sz val="28"/>
      <color theme="1"/>
      <name val="TH SarabunIT๙"/>
      <family val="2"/>
    </font>
    <font>
      <b/>
      <u/>
      <sz val="28"/>
      <color theme="1"/>
      <name val="TH SarabunIT๙"/>
      <family val="2"/>
    </font>
    <font>
      <sz val="16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0" applyFont="1" applyFill="1" applyAlignment="1">
      <alignment horizontal="center" shrinkToFit="1"/>
    </xf>
    <xf numFmtId="0" fontId="3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shrinkToFit="1"/>
    </xf>
    <xf numFmtId="43" fontId="4" fillId="4" borderId="3" xfId="1" applyFont="1" applyFill="1" applyBorder="1" applyAlignment="1">
      <alignment horizontal="center" shrinkToFit="1"/>
    </xf>
    <xf numFmtId="43" fontId="4" fillId="4" borderId="4" xfId="1" applyFont="1" applyFill="1" applyBorder="1" applyAlignment="1">
      <alignment horizontal="center" shrinkToFit="1"/>
    </xf>
    <xf numFmtId="9" fontId="4" fillId="4" borderId="5" xfId="1" applyNumberFormat="1" applyFont="1" applyFill="1" applyBorder="1" applyAlignment="1">
      <alignment shrinkToFit="1"/>
    </xf>
    <xf numFmtId="9" fontId="5" fillId="4" borderId="5" xfId="1" applyNumberFormat="1" applyFont="1" applyFill="1" applyBorder="1" applyAlignment="1">
      <alignment shrinkToFit="1"/>
    </xf>
    <xf numFmtId="9" fontId="6" fillId="4" borderId="5" xfId="1" applyNumberFormat="1" applyFont="1" applyFill="1" applyBorder="1" applyAlignment="1">
      <alignment shrinkToFit="1"/>
    </xf>
    <xf numFmtId="9" fontId="4" fillId="4" borderId="6" xfId="1" applyNumberFormat="1" applyFont="1" applyFill="1" applyBorder="1" applyAlignment="1">
      <alignment shrinkToFit="1"/>
    </xf>
    <xf numFmtId="43" fontId="4" fillId="4" borderId="7" xfId="1" applyFont="1" applyFill="1" applyBorder="1" applyAlignment="1">
      <alignment horizontal="center" shrinkToFit="1"/>
    </xf>
    <xf numFmtId="164" fontId="4" fillId="4" borderId="3" xfId="1" applyNumberFormat="1" applyFont="1" applyFill="1" applyBorder="1" applyAlignment="1">
      <alignment horizontal="center" shrinkToFit="1"/>
    </xf>
    <xf numFmtId="0" fontId="4" fillId="4" borderId="9" xfId="0" applyFont="1" applyFill="1" applyBorder="1" applyAlignment="1">
      <alignment horizontal="center" shrinkToFit="1"/>
    </xf>
    <xf numFmtId="0" fontId="5" fillId="4" borderId="9" xfId="0" applyFont="1" applyFill="1" applyBorder="1" applyAlignment="1">
      <alignment horizontal="center" shrinkToFit="1"/>
    </xf>
    <xf numFmtId="43" fontId="4" fillId="4" borderId="9" xfId="1" applyFont="1" applyFill="1" applyBorder="1" applyAlignment="1">
      <alignment horizontal="center" shrinkToFit="1"/>
    </xf>
    <xf numFmtId="43" fontId="4" fillId="4" borderId="2" xfId="1" applyFont="1" applyFill="1" applyBorder="1" applyAlignment="1">
      <alignment horizontal="center" shrinkToFit="1"/>
    </xf>
    <xf numFmtId="43" fontId="4" fillId="4" borderId="6" xfId="1" applyFont="1" applyFill="1" applyBorder="1" applyAlignment="1">
      <alignment horizontal="center" shrinkToFit="1"/>
    </xf>
    <xf numFmtId="43" fontId="4" fillId="4" borderId="5" xfId="1" applyFont="1" applyFill="1" applyBorder="1" applyAlignment="1">
      <alignment horizontal="center" shrinkToFit="1"/>
    </xf>
    <xf numFmtId="43" fontId="5" fillId="4" borderId="5" xfId="1" applyFont="1" applyFill="1" applyBorder="1" applyAlignment="1">
      <alignment horizontal="center" shrinkToFit="1"/>
    </xf>
    <xf numFmtId="43" fontId="4" fillId="4" borderId="10" xfId="1" applyFont="1" applyFill="1" applyBorder="1" applyAlignment="1">
      <alignment horizontal="center" shrinkToFit="1"/>
    </xf>
    <xf numFmtId="43" fontId="4" fillId="4" borderId="11" xfId="1" applyFont="1" applyFill="1" applyBorder="1" applyAlignment="1">
      <alignment horizontal="center" shrinkToFit="1"/>
    </xf>
    <xf numFmtId="164" fontId="4" fillId="4" borderId="9" xfId="1" applyNumberFormat="1" applyFont="1" applyFill="1" applyBorder="1" applyAlignment="1">
      <alignment horizontal="center" shrinkToFit="1"/>
    </xf>
    <xf numFmtId="0" fontId="4" fillId="5" borderId="5" xfId="0" applyFont="1" applyFill="1" applyBorder="1" applyAlignment="1">
      <alignment shrinkToFit="1"/>
    </xf>
    <xf numFmtId="0" fontId="6" fillId="5" borderId="5" xfId="0" applyFont="1" applyFill="1" applyBorder="1" applyAlignment="1">
      <alignment shrinkToFit="1"/>
    </xf>
    <xf numFmtId="43" fontId="4" fillId="5" borderId="10" xfId="1" applyFont="1" applyFill="1" applyBorder="1" applyAlignment="1">
      <alignment shrinkToFit="1"/>
    </xf>
    <xf numFmtId="43" fontId="6" fillId="5" borderId="5" xfId="1" applyFont="1" applyFill="1" applyBorder="1" applyAlignment="1">
      <alignment shrinkToFit="1"/>
    </xf>
    <xf numFmtId="43" fontId="4" fillId="6" borderId="5" xfId="1" applyFont="1" applyFill="1" applyBorder="1" applyAlignment="1">
      <alignment shrinkToFit="1"/>
    </xf>
    <xf numFmtId="165" fontId="6" fillId="6" borderId="5" xfId="1" applyNumberFormat="1" applyFont="1" applyFill="1" applyBorder="1" applyAlignment="1">
      <alignment shrinkToFit="1"/>
    </xf>
    <xf numFmtId="165" fontId="6" fillId="7" borderId="5" xfId="1" applyNumberFormat="1" applyFont="1" applyFill="1" applyBorder="1" applyAlignment="1">
      <alignment shrinkToFit="1"/>
    </xf>
    <xf numFmtId="43" fontId="6" fillId="8" borderId="5" xfId="1" applyFont="1" applyFill="1" applyBorder="1" applyAlignment="1">
      <alignment shrinkToFit="1"/>
    </xf>
    <xf numFmtId="43" fontId="6" fillId="9" borderId="5" xfId="1" applyFont="1" applyFill="1" applyBorder="1" applyAlignment="1">
      <alignment shrinkToFit="1"/>
    </xf>
    <xf numFmtId="43" fontId="7" fillId="9" borderId="5" xfId="1" applyFont="1" applyFill="1" applyBorder="1" applyAlignment="1">
      <alignment shrinkToFit="1"/>
    </xf>
    <xf numFmtId="43" fontId="8" fillId="5" borderId="5" xfId="1" applyFont="1" applyFill="1" applyBorder="1" applyAlignment="1">
      <alignment shrinkToFit="1"/>
    </xf>
    <xf numFmtId="164" fontId="8" fillId="5" borderId="5" xfId="1" applyNumberFormat="1" applyFont="1" applyFill="1" applyBorder="1" applyAlignment="1">
      <alignment shrinkToFit="1"/>
    </xf>
    <xf numFmtId="43" fontId="4" fillId="5" borderId="5" xfId="1" applyFont="1" applyFill="1" applyBorder="1" applyAlignment="1">
      <alignment shrinkToFit="1"/>
    </xf>
    <xf numFmtId="43" fontId="4" fillId="7" borderId="5" xfId="1" applyFont="1" applyFill="1" applyBorder="1" applyAlignment="1">
      <alignment shrinkToFit="1"/>
    </xf>
    <xf numFmtId="43" fontId="9" fillId="8" borderId="5" xfId="1" applyFont="1" applyFill="1" applyBorder="1" applyAlignment="1">
      <alignment shrinkToFit="1"/>
    </xf>
    <xf numFmtId="43" fontId="7" fillId="6" borderId="5" xfId="1" applyFont="1" applyFill="1" applyBorder="1" applyAlignment="1">
      <alignment shrinkToFit="1"/>
    </xf>
    <xf numFmtId="43" fontId="7" fillId="7" borderId="5" xfId="1" applyFont="1" applyFill="1" applyBorder="1" applyAlignment="1">
      <alignment shrinkToFit="1"/>
    </xf>
    <xf numFmtId="43" fontId="6" fillId="7" borderId="5" xfId="1" applyFont="1" applyFill="1" applyBorder="1" applyAlignment="1">
      <alignment shrinkToFit="1"/>
    </xf>
    <xf numFmtId="43" fontId="4" fillId="8" borderId="5" xfId="1" applyFont="1" applyFill="1" applyBorder="1" applyAlignment="1">
      <alignment shrinkToFit="1"/>
    </xf>
    <xf numFmtId="43" fontId="10" fillId="9" borderId="5" xfId="1" applyFont="1" applyFill="1" applyBorder="1" applyAlignment="1">
      <alignment shrinkToFit="1"/>
    </xf>
    <xf numFmtId="43" fontId="10" fillId="9" borderId="5" xfId="1" applyFont="1" applyFill="1" applyBorder="1" applyAlignment="1">
      <alignment vertical="top" shrinkToFit="1"/>
    </xf>
    <xf numFmtId="43" fontId="11" fillId="9" borderId="5" xfId="1" applyFont="1" applyFill="1" applyBorder="1" applyAlignment="1">
      <alignment shrinkToFit="1"/>
    </xf>
    <xf numFmtId="43" fontId="6" fillId="8" borderId="5" xfId="1" applyFont="1" applyFill="1" applyBorder="1" applyAlignment="1">
      <alignment horizontal="left" shrinkToFit="1"/>
    </xf>
    <xf numFmtId="43" fontId="6" fillId="9" borderId="0" xfId="1" applyFont="1" applyFill="1" applyAlignment="1">
      <alignment shrinkToFit="1"/>
    </xf>
    <xf numFmtId="43" fontId="6" fillId="6" borderId="5" xfId="1" applyFont="1" applyFill="1" applyBorder="1" applyAlignment="1">
      <alignment shrinkToFit="1"/>
    </xf>
    <xf numFmtId="43" fontId="5" fillId="5" borderId="10" xfId="1" applyFont="1" applyFill="1" applyBorder="1" applyAlignment="1">
      <alignment shrinkToFit="1"/>
    </xf>
    <xf numFmtId="43" fontId="12" fillId="9" borderId="5" xfId="1" applyFont="1" applyFill="1" applyBorder="1" applyAlignment="1">
      <alignment shrinkToFit="1"/>
    </xf>
    <xf numFmtId="43" fontId="5" fillId="5" borderId="5" xfId="1" applyFont="1" applyFill="1" applyBorder="1" applyAlignment="1">
      <alignment shrinkToFit="1"/>
    </xf>
    <xf numFmtId="43" fontId="4" fillId="5" borderId="5" xfId="1" applyFont="1" applyFill="1" applyBorder="1" applyAlignment="1">
      <alignment horizontal="center" shrinkToFit="1"/>
    </xf>
    <xf numFmtId="43" fontId="4" fillId="6" borderId="10" xfId="1" applyFont="1" applyFill="1" applyBorder="1" applyAlignment="1">
      <alignment shrinkToFit="1"/>
    </xf>
    <xf numFmtId="43" fontId="13" fillId="7" borderId="5" xfId="1" applyFont="1" applyFill="1" applyBorder="1" applyAlignment="1">
      <alignment shrinkToFit="1"/>
    </xf>
    <xf numFmtId="43" fontId="7" fillId="8" borderId="5" xfId="1" applyFont="1" applyFill="1" applyBorder="1" applyAlignment="1">
      <alignment shrinkToFit="1"/>
    </xf>
    <xf numFmtId="43" fontId="14" fillId="8" borderId="5" xfId="1" applyFont="1" applyFill="1" applyBorder="1" applyAlignment="1">
      <alignment shrinkToFit="1"/>
    </xf>
    <xf numFmtId="43" fontId="5" fillId="9" borderId="5" xfId="1" applyFont="1" applyFill="1" applyBorder="1" applyAlignment="1">
      <alignment shrinkToFit="1"/>
    </xf>
    <xf numFmtId="43" fontId="4" fillId="9" borderId="5" xfId="1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0" fontId="4" fillId="4" borderId="5" xfId="0" applyFont="1" applyFill="1" applyBorder="1" applyAlignment="1">
      <alignment horizontal="center" shrinkToFit="1"/>
    </xf>
    <xf numFmtId="43" fontId="4" fillId="4" borderId="10" xfId="1" applyFont="1" applyFill="1" applyBorder="1" applyAlignment="1">
      <alignment shrinkToFit="1"/>
    </xf>
    <xf numFmtId="164" fontId="4" fillId="4" borderId="5" xfId="1" applyNumberFormat="1" applyFont="1" applyFill="1" applyBorder="1" applyAlignment="1">
      <alignment shrinkToFit="1"/>
    </xf>
    <xf numFmtId="164" fontId="6" fillId="4" borderId="5" xfId="1" applyNumberFormat="1" applyFont="1" applyFill="1" applyBorder="1" applyAlignment="1">
      <alignment shrinkToFit="1"/>
    </xf>
    <xf numFmtId="43" fontId="8" fillId="4" borderId="5" xfId="1" applyFont="1" applyFill="1" applyBorder="1" applyAlignment="1">
      <alignment shrinkToFit="1"/>
    </xf>
    <xf numFmtId="164" fontId="15" fillId="4" borderId="5" xfId="1" applyNumberFormat="1" applyFont="1" applyFill="1" applyBorder="1" applyAlignment="1">
      <alignment shrinkToFit="1"/>
    </xf>
    <xf numFmtId="0" fontId="16" fillId="2" borderId="0" xfId="0" applyFont="1" applyFill="1" applyAlignment="1">
      <alignment shrinkToFit="1"/>
    </xf>
    <xf numFmtId="43" fontId="16" fillId="2" borderId="0" xfId="1" applyFont="1" applyFill="1" applyBorder="1" applyAlignment="1">
      <alignment horizontal="center" shrinkToFit="1"/>
    </xf>
    <xf numFmtId="43" fontId="17" fillId="2" borderId="0" xfId="1" applyFont="1" applyFill="1" applyBorder="1" applyAlignment="1">
      <alignment horizontal="center" shrinkToFit="1"/>
    </xf>
    <xf numFmtId="43" fontId="18" fillId="2" borderId="0" xfId="1" applyFont="1" applyFill="1" applyBorder="1" applyAlignment="1">
      <alignment horizontal="center" shrinkToFit="1"/>
    </xf>
    <xf numFmtId="43" fontId="19" fillId="2" borderId="0" xfId="1" applyFont="1" applyFill="1" applyBorder="1" applyAlignment="1">
      <alignment horizontal="center" shrinkToFit="1"/>
    </xf>
    <xf numFmtId="164" fontId="16" fillId="2" borderId="0" xfId="1" applyNumberFormat="1" applyFont="1" applyFill="1" applyBorder="1" applyAlignment="1">
      <alignment horizontal="center" shrinkToFit="1"/>
    </xf>
    <xf numFmtId="43" fontId="16" fillId="2" borderId="0" xfId="0" applyNumberFormat="1" applyFont="1" applyFill="1" applyAlignment="1">
      <alignment horizontal="center" shrinkToFit="1"/>
    </xf>
    <xf numFmtId="0" fontId="16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/>
    </xf>
    <xf numFmtId="43" fontId="22" fillId="11" borderId="13" xfId="1" applyFont="1" applyFill="1" applyBorder="1" applyAlignment="1">
      <alignment horizontal="center" shrinkToFit="1"/>
    </xf>
    <xf numFmtId="43" fontId="22" fillId="11" borderId="0" xfId="1" applyFont="1" applyFill="1" applyBorder="1" applyAlignment="1">
      <alignment horizontal="center" shrinkToFit="1"/>
    </xf>
    <xf numFmtId="9" fontId="22" fillId="6" borderId="9" xfId="1" applyNumberFormat="1" applyFont="1" applyFill="1" applyBorder="1" applyAlignment="1">
      <alignment horizontal="center" shrinkToFit="1"/>
    </xf>
    <xf numFmtId="9" fontId="22" fillId="7" borderId="9" xfId="1" applyNumberFormat="1" applyFont="1" applyFill="1" applyBorder="1" applyAlignment="1">
      <alignment horizontal="center" shrinkToFit="1"/>
    </xf>
    <xf numFmtId="9" fontId="21" fillId="8" borderId="9" xfId="1" applyNumberFormat="1" applyFont="1" applyFill="1" applyBorder="1" applyAlignment="1">
      <alignment horizontal="center" shrinkToFit="1"/>
    </xf>
    <xf numFmtId="9" fontId="22" fillId="9" borderId="9" xfId="1" applyNumberFormat="1" applyFont="1" applyFill="1" applyBorder="1" applyAlignment="1">
      <alignment horizontal="center" shrinkToFit="1"/>
    </xf>
    <xf numFmtId="9" fontId="23" fillId="9" borderId="9" xfId="1" applyNumberFormat="1" applyFont="1" applyFill="1" applyBorder="1" applyAlignment="1">
      <alignment horizontal="center" shrinkToFit="1"/>
    </xf>
    <xf numFmtId="9" fontId="22" fillId="9" borderId="2" xfId="1" applyNumberFormat="1" applyFont="1" applyFill="1" applyBorder="1" applyAlignment="1">
      <alignment horizontal="center" shrinkToFit="1"/>
    </xf>
    <xf numFmtId="43" fontId="22" fillId="4" borderId="14" xfId="1" applyFont="1" applyFill="1" applyBorder="1" applyAlignment="1">
      <alignment horizontal="center" shrinkToFit="1"/>
    </xf>
    <xf numFmtId="164" fontId="22" fillId="4" borderId="13" xfId="1" applyNumberFormat="1" applyFont="1" applyFill="1" applyBorder="1" applyAlignment="1">
      <alignment horizontal="center" shrinkToFit="1"/>
    </xf>
    <xf numFmtId="43" fontId="22" fillId="4" borderId="9" xfId="1" applyFont="1" applyFill="1" applyBorder="1" applyAlignment="1">
      <alignment horizontal="center" shrinkToFit="1"/>
    </xf>
    <xf numFmtId="43" fontId="22" fillId="11" borderId="9" xfId="1" applyFont="1" applyFill="1" applyBorder="1" applyAlignment="1">
      <alignment horizontal="center" shrinkToFit="1"/>
    </xf>
    <xf numFmtId="43" fontId="22" fillId="11" borderId="2" xfId="1" applyFont="1" applyFill="1" applyBorder="1" applyAlignment="1">
      <alignment horizontal="center" shrinkToFit="1"/>
    </xf>
    <xf numFmtId="43" fontId="22" fillId="6" borderId="6" xfId="1" applyFont="1" applyFill="1" applyBorder="1" applyAlignment="1">
      <alignment horizontal="center" shrinkToFit="1"/>
    </xf>
    <xf numFmtId="43" fontId="22" fillId="6" borderId="5" xfId="1" applyFont="1" applyFill="1" applyBorder="1" applyAlignment="1">
      <alignment horizontal="center" shrinkToFit="1"/>
    </xf>
    <xf numFmtId="43" fontId="22" fillId="7" borderId="5" xfId="1" applyFont="1" applyFill="1" applyBorder="1" applyAlignment="1">
      <alignment horizontal="center" shrinkToFit="1"/>
    </xf>
    <xf numFmtId="43" fontId="21" fillId="8" borderId="5" xfId="1" applyFont="1" applyFill="1" applyBorder="1" applyAlignment="1">
      <alignment horizontal="center" shrinkToFit="1"/>
    </xf>
    <xf numFmtId="43" fontId="22" fillId="9" borderId="5" xfId="1" applyFont="1" applyFill="1" applyBorder="1" applyAlignment="1">
      <alignment horizontal="center" shrinkToFit="1"/>
    </xf>
    <xf numFmtId="43" fontId="22" fillId="9" borderId="10" xfId="1" applyFont="1" applyFill="1" applyBorder="1" applyAlignment="1">
      <alignment horizontal="center" shrinkToFit="1"/>
    </xf>
    <xf numFmtId="43" fontId="22" fillId="4" borderId="11" xfId="1" applyFont="1" applyFill="1" applyBorder="1" applyAlignment="1">
      <alignment horizontal="center" shrinkToFit="1"/>
    </xf>
    <xf numFmtId="164" fontId="22" fillId="4" borderId="9" xfId="1" applyNumberFormat="1" applyFont="1" applyFill="1" applyBorder="1" applyAlignment="1">
      <alignment horizontal="center" shrinkToFit="1"/>
    </xf>
    <xf numFmtId="0" fontId="19" fillId="5" borderId="10" xfId="0" applyFont="1" applyFill="1" applyBorder="1" applyAlignment="1">
      <alignment shrinkToFit="1"/>
    </xf>
    <xf numFmtId="43" fontId="16" fillId="5" borderId="9" xfId="1" applyFont="1" applyFill="1" applyBorder="1" applyAlignment="1">
      <alignment horizontal="center" shrinkToFit="1"/>
    </xf>
    <xf numFmtId="43" fontId="16" fillId="11" borderId="9" xfId="1" applyFont="1" applyFill="1" applyBorder="1" applyAlignment="1">
      <alignment horizontal="center" shrinkToFit="1"/>
    </xf>
    <xf numFmtId="43" fontId="19" fillId="11" borderId="9" xfId="1" applyFont="1" applyFill="1" applyBorder="1" applyAlignment="1">
      <alignment horizontal="center" shrinkToFit="1"/>
    </xf>
    <xf numFmtId="43" fontId="18" fillId="6" borderId="9" xfId="1" applyFont="1" applyFill="1" applyBorder="1" applyAlignment="1">
      <alignment horizontal="center" shrinkToFit="1"/>
    </xf>
    <xf numFmtId="43" fontId="19" fillId="6" borderId="9" xfId="1" applyFont="1" applyFill="1" applyBorder="1" applyAlignment="1">
      <alignment horizontal="center" shrinkToFit="1"/>
    </xf>
    <xf numFmtId="43" fontId="19" fillId="7" borderId="9" xfId="1" applyFont="1" applyFill="1" applyBorder="1" applyAlignment="1">
      <alignment horizontal="center" shrinkToFit="1"/>
    </xf>
    <xf numFmtId="43" fontId="19" fillId="8" borderId="9" xfId="1" applyFont="1" applyFill="1" applyBorder="1" applyAlignment="1">
      <alignment horizontal="center" shrinkToFit="1"/>
    </xf>
    <xf numFmtId="43" fontId="3" fillId="9" borderId="9" xfId="1" applyFont="1" applyFill="1" applyBorder="1" applyAlignment="1">
      <alignment horizontal="center" shrinkToFit="1"/>
    </xf>
    <xf numFmtId="43" fontId="19" fillId="9" borderId="9" xfId="1" applyFont="1" applyFill="1" applyBorder="1" applyAlignment="1">
      <alignment horizontal="center" shrinkToFit="1"/>
    </xf>
    <xf numFmtId="43" fontId="24" fillId="9" borderId="9" xfId="1" applyFont="1" applyFill="1" applyBorder="1" applyAlignment="1">
      <alignment horizontal="center" shrinkToFit="1"/>
    </xf>
    <xf numFmtId="43" fontId="16" fillId="12" borderId="9" xfId="1" applyFont="1" applyFill="1" applyBorder="1" applyAlignment="1">
      <alignment horizontal="center" shrinkToFit="1"/>
    </xf>
    <xf numFmtId="164" fontId="16" fillId="12" borderId="9" xfId="1" applyNumberFormat="1" applyFont="1" applyFill="1" applyBorder="1" applyAlignment="1">
      <alignment horizontal="center" shrinkToFit="1"/>
    </xf>
    <xf numFmtId="0" fontId="19" fillId="5" borderId="10" xfId="0" applyFont="1" applyFill="1" applyBorder="1" applyAlignment="1">
      <alignment horizontal="center" shrinkToFit="1"/>
    </xf>
    <xf numFmtId="43" fontId="18" fillId="7" borderId="9" xfId="1" applyFont="1" applyFill="1" applyBorder="1" applyAlignment="1">
      <alignment horizontal="center" shrinkToFit="1"/>
    </xf>
    <xf numFmtId="0" fontId="19" fillId="2" borderId="4" xfId="0" applyFont="1" applyFill="1" applyBorder="1" applyAlignment="1">
      <alignment horizontal="center" shrinkToFit="1"/>
    </xf>
    <xf numFmtId="43" fontId="16" fillId="2" borderId="4" xfId="1" applyFont="1" applyFill="1" applyBorder="1" applyAlignment="1">
      <alignment horizontal="center" shrinkToFit="1"/>
    </xf>
    <xf numFmtId="43" fontId="19" fillId="2" borderId="4" xfId="1" applyFont="1" applyFill="1" applyBorder="1" applyAlignment="1">
      <alignment horizontal="center" shrinkToFit="1"/>
    </xf>
    <xf numFmtId="43" fontId="18" fillId="2" borderId="4" xfId="1" applyFont="1" applyFill="1" applyBorder="1" applyAlignment="1">
      <alignment horizontal="center" shrinkToFit="1"/>
    </xf>
    <xf numFmtId="43" fontId="3" fillId="2" borderId="4" xfId="1" applyFont="1" applyFill="1" applyBorder="1" applyAlignment="1">
      <alignment horizontal="center" shrinkToFit="1"/>
    </xf>
    <xf numFmtId="43" fontId="24" fillId="2" borderId="4" xfId="1" applyFont="1" applyFill="1" applyBorder="1" applyAlignment="1">
      <alignment horizontal="center" shrinkToFit="1"/>
    </xf>
    <xf numFmtId="164" fontId="16" fillId="2" borderId="4" xfId="1" applyNumberFormat="1" applyFont="1" applyFill="1" applyBorder="1" applyAlignment="1">
      <alignment horizontal="center" shrinkToFit="1"/>
    </xf>
    <xf numFmtId="43" fontId="22" fillId="11" borderId="3" xfId="1" applyFont="1" applyFill="1" applyBorder="1" applyAlignment="1">
      <alignment horizontal="center" shrinkToFit="1"/>
    </xf>
    <xf numFmtId="43" fontId="22" fillId="11" borderId="4" xfId="1" applyFont="1" applyFill="1" applyBorder="1" applyAlignment="1">
      <alignment horizontal="center" shrinkToFit="1"/>
    </xf>
    <xf numFmtId="9" fontId="22" fillId="6" borderId="5" xfId="1" applyNumberFormat="1" applyFont="1" applyFill="1" applyBorder="1" applyAlignment="1">
      <alignment horizontal="center" shrinkToFit="1"/>
    </xf>
    <xf numFmtId="9" fontId="22" fillId="7" borderId="5" xfId="1" applyNumberFormat="1" applyFont="1" applyFill="1" applyBorder="1" applyAlignment="1">
      <alignment horizontal="center" shrinkToFit="1"/>
    </xf>
    <xf numFmtId="9" fontId="21" fillId="8" borderId="5" xfId="1" applyNumberFormat="1" applyFont="1" applyFill="1" applyBorder="1" applyAlignment="1">
      <alignment horizontal="center" shrinkToFit="1"/>
    </xf>
    <xf numFmtId="9" fontId="22" fillId="9" borderId="5" xfId="1" applyNumberFormat="1" applyFont="1" applyFill="1" applyBorder="1" applyAlignment="1">
      <alignment horizontal="center" shrinkToFit="1"/>
    </xf>
    <xf numFmtId="9" fontId="23" fillId="9" borderId="5" xfId="1" applyNumberFormat="1" applyFont="1" applyFill="1" applyBorder="1" applyAlignment="1">
      <alignment horizontal="center" shrinkToFit="1"/>
    </xf>
    <xf numFmtId="9" fontId="22" fillId="9" borderId="6" xfId="1" applyNumberFormat="1" applyFont="1" applyFill="1" applyBorder="1" applyAlignment="1">
      <alignment horizontal="center" shrinkToFit="1"/>
    </xf>
    <xf numFmtId="43" fontId="22" fillId="4" borderId="7" xfId="1" applyFont="1" applyFill="1" applyBorder="1" applyAlignment="1">
      <alignment horizontal="center" shrinkToFit="1"/>
    </xf>
    <xf numFmtId="164" fontId="22" fillId="4" borderId="3" xfId="1" applyNumberFormat="1" applyFont="1" applyFill="1" applyBorder="1" applyAlignment="1">
      <alignment horizontal="center" shrinkToFit="1"/>
    </xf>
    <xf numFmtId="0" fontId="3" fillId="11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43" fontId="16" fillId="11" borderId="3" xfId="1" applyFont="1" applyFill="1" applyBorder="1" applyAlignment="1">
      <alignment horizontal="center" shrinkToFit="1"/>
    </xf>
    <xf numFmtId="43" fontId="16" fillId="11" borderId="4" xfId="1" applyFont="1" applyFill="1" applyBorder="1" applyAlignment="1">
      <alignment horizontal="center" shrinkToFit="1"/>
    </xf>
    <xf numFmtId="9" fontId="16" fillId="6" borderId="5" xfId="1" applyNumberFormat="1" applyFont="1" applyFill="1" applyBorder="1" applyAlignment="1">
      <alignment horizontal="center" shrinkToFit="1"/>
    </xf>
    <xf numFmtId="9" fontId="16" fillId="7" borderId="5" xfId="1" applyNumberFormat="1" applyFont="1" applyFill="1" applyBorder="1" applyAlignment="1">
      <alignment horizontal="center" shrinkToFit="1"/>
    </xf>
    <xf numFmtId="9" fontId="3" fillId="8" borderId="5" xfId="1" applyNumberFormat="1" applyFont="1" applyFill="1" applyBorder="1" applyAlignment="1">
      <alignment horizontal="center" shrinkToFit="1"/>
    </xf>
    <xf numFmtId="9" fontId="16" fillId="9" borderId="5" xfId="1" applyNumberFormat="1" applyFont="1" applyFill="1" applyBorder="1" applyAlignment="1">
      <alignment horizontal="center" shrinkToFit="1"/>
    </xf>
    <xf numFmtId="9" fontId="19" fillId="9" borderId="5" xfId="1" applyNumberFormat="1" applyFont="1" applyFill="1" applyBorder="1" applyAlignment="1">
      <alignment horizontal="center" shrinkToFit="1"/>
    </xf>
    <xf numFmtId="9" fontId="16" fillId="9" borderId="6" xfId="1" applyNumberFormat="1" applyFont="1" applyFill="1" applyBorder="1" applyAlignment="1">
      <alignment horizontal="center" shrinkToFit="1"/>
    </xf>
    <xf numFmtId="43" fontId="16" fillId="4" borderId="7" xfId="1" applyFont="1" applyFill="1" applyBorder="1" applyAlignment="1">
      <alignment horizontal="center" shrinkToFit="1"/>
    </xf>
    <xf numFmtId="164" fontId="16" fillId="4" borderId="3" xfId="1" applyNumberFormat="1" applyFont="1" applyFill="1" applyBorder="1" applyAlignment="1">
      <alignment horizontal="center" shrinkToFit="1"/>
    </xf>
    <xf numFmtId="43" fontId="16" fillId="11" borderId="2" xfId="1" applyFont="1" applyFill="1" applyBorder="1" applyAlignment="1">
      <alignment horizontal="center" shrinkToFit="1"/>
    </xf>
    <xf numFmtId="43" fontId="16" fillId="6" borderId="6" xfId="1" applyFont="1" applyFill="1" applyBorder="1" applyAlignment="1">
      <alignment horizontal="center" shrinkToFit="1"/>
    </xf>
    <xf numFmtId="43" fontId="16" fillId="6" borderId="5" xfId="1" applyFont="1" applyFill="1" applyBorder="1" applyAlignment="1">
      <alignment horizontal="center" shrinkToFit="1"/>
    </xf>
    <xf numFmtId="43" fontId="16" fillId="7" borderId="5" xfId="1" applyFont="1" applyFill="1" applyBorder="1" applyAlignment="1">
      <alignment horizontal="center" shrinkToFit="1"/>
    </xf>
    <xf numFmtId="43" fontId="3" fillId="8" borderId="5" xfId="1" applyFont="1" applyFill="1" applyBorder="1" applyAlignment="1">
      <alignment horizontal="center" shrinkToFit="1"/>
    </xf>
    <xf numFmtId="43" fontId="16" fillId="9" borderId="5" xfId="1" applyFont="1" applyFill="1" applyBorder="1" applyAlignment="1">
      <alignment horizontal="center" shrinkToFit="1"/>
    </xf>
    <xf numFmtId="43" fontId="16" fillId="9" borderId="10" xfId="1" applyFont="1" applyFill="1" applyBorder="1" applyAlignment="1">
      <alignment horizontal="center" shrinkToFit="1"/>
    </xf>
    <xf numFmtId="43" fontId="16" fillId="4" borderId="11" xfId="1" applyFont="1" applyFill="1" applyBorder="1" applyAlignment="1">
      <alignment horizontal="center" shrinkToFit="1"/>
    </xf>
    <xf numFmtId="164" fontId="16" fillId="4" borderId="9" xfId="1" applyNumberFormat="1" applyFont="1" applyFill="1" applyBorder="1" applyAlignment="1">
      <alignment horizontal="center" shrinkToFit="1"/>
    </xf>
    <xf numFmtId="0" fontId="3" fillId="5" borderId="12" xfId="0" applyFont="1" applyFill="1" applyBorder="1" applyAlignment="1">
      <alignment horizontal="center"/>
    </xf>
    <xf numFmtId="0" fontId="3" fillId="6" borderId="0" xfId="0" applyFont="1" applyFill="1"/>
    <xf numFmtId="0" fontId="3" fillId="15" borderId="0" xfId="0" applyFont="1" applyFill="1" applyAlignment="1">
      <alignment horizontal="center"/>
    </xf>
    <xf numFmtId="0" fontId="3" fillId="15" borderId="0" xfId="0" applyFont="1" applyFill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164" fontId="8" fillId="5" borderId="5" xfId="1" applyNumberFormat="1" applyFont="1" applyFill="1" applyBorder="1" applyAlignment="1">
      <alignment horizontal="center" shrinkToFit="1"/>
    </xf>
    <xf numFmtId="0" fontId="23" fillId="4" borderId="7" xfId="0" applyFont="1" applyFill="1" applyBorder="1" applyAlignment="1">
      <alignment horizontal="center" shrinkToFit="1"/>
    </xf>
    <xf numFmtId="0" fontId="22" fillId="4" borderId="11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2" fillId="2" borderId="0" xfId="0" applyFont="1" applyFill="1" applyAlignment="1">
      <alignment horizontal="center" shrinkToFit="1"/>
    </xf>
    <xf numFmtId="0" fontId="21" fillId="0" borderId="1" xfId="0" applyFont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 shrinkToFit="1"/>
    </xf>
    <xf numFmtId="0" fontId="23" fillId="4" borderId="8" xfId="0" applyFont="1" applyFill="1" applyBorder="1" applyAlignment="1">
      <alignment horizontal="center" shrinkToFit="1"/>
    </xf>
    <xf numFmtId="0" fontId="22" fillId="4" borderId="11" xfId="0" applyFont="1" applyFill="1" applyBorder="1" applyAlignment="1">
      <alignment horizontal="center" shrinkToFit="1"/>
    </xf>
    <xf numFmtId="0" fontId="22" fillId="4" borderId="2" xfId="0" applyFont="1" applyFill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2" fillId="10" borderId="10" xfId="0" applyFont="1" applyFill="1" applyBorder="1" applyAlignment="1">
      <alignment horizontal="center" shrinkToFit="1"/>
    </xf>
    <xf numFmtId="0" fontId="22" fillId="10" borderId="12" xfId="0" applyFont="1" applyFill="1" applyBorder="1" applyAlignment="1">
      <alignment horizontal="center" shrinkToFit="1"/>
    </xf>
    <xf numFmtId="0" fontId="25" fillId="0" borderId="0" xfId="0" applyFont="1" applyAlignment="1">
      <alignment horizontal="center"/>
    </xf>
    <xf numFmtId="0" fontId="25" fillId="13" borderId="7" xfId="0" applyFont="1" applyFill="1" applyBorder="1" applyAlignment="1">
      <alignment horizontal="center"/>
    </xf>
    <xf numFmtId="0" fontId="25" fillId="13" borderId="4" xfId="0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shrinkToFit="1"/>
    </xf>
    <xf numFmtId="0" fontId="16" fillId="4" borderId="2" xfId="0" applyFont="1" applyFill="1" applyBorder="1" applyAlignment="1">
      <alignment horizontal="center" shrinkToFit="1"/>
    </xf>
    <xf numFmtId="0" fontId="19" fillId="4" borderId="7" xfId="0" applyFont="1" applyFill="1" applyBorder="1" applyAlignment="1">
      <alignment horizontal="center" shrinkToFit="1"/>
    </xf>
    <xf numFmtId="0" fontId="19" fillId="4" borderId="8" xfId="0" applyFont="1" applyFill="1" applyBorder="1" applyAlignment="1">
      <alignment horizontal="center" shrinkToFit="1"/>
    </xf>
    <xf numFmtId="0" fontId="25" fillId="13" borderId="14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/>
    </xf>
    <xf numFmtId="0" fontId="26" fillId="14" borderId="7" xfId="0" applyFont="1" applyFill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/>
    </xf>
    <xf numFmtId="0" fontId="26" fillId="14" borderId="14" xfId="0" applyFont="1" applyFill="1" applyBorder="1" applyAlignment="1">
      <alignment horizontal="center" vertical="center"/>
    </xf>
    <xf numFmtId="0" fontId="26" fillId="14" borderId="0" xfId="0" applyFont="1" applyFill="1" applyBorder="1" applyAlignment="1">
      <alignment horizontal="center" vertical="center"/>
    </xf>
    <xf numFmtId="0" fontId="26" fillId="14" borderId="1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/>
    </xf>
    <xf numFmtId="43" fontId="26" fillId="13" borderId="14" xfId="1" applyFont="1" applyFill="1" applyBorder="1" applyAlignment="1">
      <alignment horizontal="center"/>
    </xf>
    <xf numFmtId="43" fontId="26" fillId="13" borderId="0" xfId="1" applyFont="1" applyFill="1" applyBorder="1" applyAlignment="1">
      <alignment horizontal="center"/>
    </xf>
    <xf numFmtId="43" fontId="26" fillId="13" borderId="15" xfId="1" applyFont="1" applyFill="1" applyBorder="1" applyAlignment="1">
      <alignment horizontal="center"/>
    </xf>
    <xf numFmtId="43" fontId="26" fillId="14" borderId="7" xfId="1" applyFont="1" applyFill="1" applyBorder="1" applyAlignment="1">
      <alignment horizontal="center" vertical="center"/>
    </xf>
    <xf numFmtId="43" fontId="26" fillId="14" borderId="4" xfId="1" applyFont="1" applyFill="1" applyBorder="1" applyAlignment="1">
      <alignment horizontal="center" vertical="center"/>
    </xf>
    <xf numFmtId="43" fontId="26" fillId="14" borderId="8" xfId="1" applyFont="1" applyFill="1" applyBorder="1" applyAlignment="1">
      <alignment horizontal="center" vertical="center"/>
    </xf>
    <xf numFmtId="43" fontId="26" fillId="14" borderId="14" xfId="1" applyFont="1" applyFill="1" applyBorder="1" applyAlignment="1">
      <alignment horizontal="center" vertical="center"/>
    </xf>
    <xf numFmtId="43" fontId="26" fillId="14" borderId="0" xfId="1" applyFont="1" applyFill="1" applyBorder="1" applyAlignment="1">
      <alignment horizontal="center" vertical="center"/>
    </xf>
    <xf numFmtId="43" fontId="26" fillId="14" borderId="15" xfId="1" applyFont="1" applyFill="1" applyBorder="1" applyAlignment="1">
      <alignment horizontal="center" vertical="center"/>
    </xf>
    <xf numFmtId="43" fontId="26" fillId="14" borderId="11" xfId="1" applyFont="1" applyFill="1" applyBorder="1" applyAlignment="1">
      <alignment horizontal="center" vertical="center"/>
    </xf>
    <xf numFmtId="43" fontId="26" fillId="14" borderId="1" xfId="1" applyFont="1" applyFill="1" applyBorder="1" applyAlignment="1">
      <alignment horizontal="center" vertical="center"/>
    </xf>
    <xf numFmtId="43" fontId="26" fillId="14" borderId="2" xfId="1" applyFont="1" applyFill="1" applyBorder="1" applyAlignment="1">
      <alignment horizontal="center" vertical="center"/>
    </xf>
    <xf numFmtId="0" fontId="26" fillId="13" borderId="14" xfId="0" applyFont="1" applyFill="1" applyBorder="1" applyAlignment="1">
      <alignment horizontal="center"/>
    </xf>
    <xf numFmtId="0" fontId="26" fillId="13" borderId="0" xfId="0" applyFont="1" applyFill="1" applyBorder="1" applyAlignment="1">
      <alignment horizontal="center"/>
    </xf>
    <xf numFmtId="0" fontId="26" fillId="13" borderId="15" xfId="0" applyFont="1" applyFill="1" applyBorder="1" applyAlignment="1">
      <alignment horizontal="center"/>
    </xf>
    <xf numFmtId="4" fontId="26" fillId="14" borderId="7" xfId="0" applyNumberFormat="1" applyFont="1" applyFill="1" applyBorder="1" applyAlignment="1">
      <alignment horizontal="center" vertical="center"/>
    </xf>
    <xf numFmtId="4" fontId="26" fillId="14" borderId="4" xfId="0" applyNumberFormat="1" applyFont="1" applyFill="1" applyBorder="1" applyAlignment="1">
      <alignment horizontal="center" vertical="center"/>
    </xf>
    <xf numFmtId="4" fontId="26" fillId="14" borderId="8" xfId="0" applyNumberFormat="1" applyFont="1" applyFill="1" applyBorder="1" applyAlignment="1">
      <alignment horizontal="center" vertical="center"/>
    </xf>
    <xf numFmtId="4" fontId="26" fillId="14" borderId="14" xfId="0" applyNumberFormat="1" applyFont="1" applyFill="1" applyBorder="1" applyAlignment="1">
      <alignment horizontal="center" vertical="center"/>
    </xf>
    <xf numFmtId="4" fontId="26" fillId="14" borderId="0" xfId="0" applyNumberFormat="1" applyFont="1" applyFill="1" applyBorder="1" applyAlignment="1">
      <alignment horizontal="center" vertical="center"/>
    </xf>
    <xf numFmtId="4" fontId="26" fillId="14" borderId="15" xfId="0" applyNumberFormat="1" applyFont="1" applyFill="1" applyBorder="1" applyAlignment="1">
      <alignment horizontal="center" vertical="center"/>
    </xf>
    <xf numFmtId="4" fontId="26" fillId="14" borderId="11" xfId="0" applyNumberFormat="1" applyFont="1" applyFill="1" applyBorder="1" applyAlignment="1">
      <alignment horizontal="center" vertical="center"/>
    </xf>
    <xf numFmtId="4" fontId="26" fillId="14" borderId="1" xfId="0" applyNumberFormat="1" applyFont="1" applyFill="1" applyBorder="1" applyAlignment="1">
      <alignment horizontal="center" vertical="center"/>
    </xf>
    <xf numFmtId="4" fontId="26" fillId="14" borderId="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43" fontId="26" fillId="0" borderId="0" xfId="1" applyFont="1" applyFill="1" applyBorder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6" fillId="0" borderId="0" xfId="0" applyFont="1" applyFill="1"/>
    <xf numFmtId="1" fontId="26" fillId="0" borderId="0" xfId="0" applyNumberFormat="1" applyFont="1" applyFill="1" applyAlignment="1">
      <alignment horizontal="left"/>
    </xf>
    <xf numFmtId="0" fontId="28" fillId="0" borderId="0" xfId="0" applyFont="1" applyFill="1"/>
    <xf numFmtId="0" fontId="26" fillId="0" borderId="0" xfId="0" applyFont="1" applyFill="1" applyAlignment="1">
      <alignment horizontal="lef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left" shrinkToFit="1"/>
    </xf>
    <xf numFmtId="0" fontId="3" fillId="5" borderId="6" xfId="0" applyFont="1" applyFill="1" applyBorder="1" applyAlignment="1">
      <alignment horizontal="left" shrinkToFit="1"/>
    </xf>
    <xf numFmtId="0" fontId="3" fillId="5" borderId="7" xfId="0" applyFont="1" applyFill="1" applyBorder="1" applyAlignment="1">
      <alignment shrinkToFit="1"/>
    </xf>
    <xf numFmtId="0" fontId="3" fillId="5" borderId="10" xfId="0" applyFont="1" applyFill="1" applyBorder="1" applyAlignment="1">
      <alignment horizontal="center" shrinkToFit="1"/>
    </xf>
    <xf numFmtId="0" fontId="3" fillId="5" borderId="6" xfId="0" applyFont="1" applyFill="1" applyBorder="1" applyAlignment="1">
      <alignment horizontal="center" shrinkToFit="1"/>
    </xf>
    <xf numFmtId="3" fontId="3" fillId="11" borderId="5" xfId="0" applyNumberFormat="1" applyFont="1" applyFill="1" applyBorder="1" applyAlignment="1">
      <alignment horizontal="center" shrinkToFit="1"/>
    </xf>
    <xf numFmtId="0" fontId="3" fillId="11" borderId="5" xfId="0" applyFont="1" applyFill="1" applyBorder="1" applyAlignment="1">
      <alignment horizontal="center" shrinkToFit="1"/>
    </xf>
    <xf numFmtId="0" fontId="3" fillId="6" borderId="5" xfId="0" applyFont="1" applyFill="1" applyBorder="1" applyAlignment="1">
      <alignment horizontal="center" shrinkToFit="1"/>
    </xf>
    <xf numFmtId="0" fontId="3" fillId="7" borderId="5" xfId="0" applyFont="1" applyFill="1" applyBorder="1" applyAlignment="1">
      <alignment horizontal="center" shrinkToFit="1"/>
    </xf>
    <xf numFmtId="0" fontId="3" fillId="8" borderId="5" xfId="0" applyFont="1" applyFill="1" applyBorder="1" applyAlignment="1">
      <alignment horizontal="center" shrinkToFit="1"/>
    </xf>
    <xf numFmtId="0" fontId="3" fillId="9" borderId="5" xfId="0" applyFont="1" applyFill="1" applyBorder="1" applyAlignment="1">
      <alignment horizontal="center" shrinkToFit="1"/>
    </xf>
    <xf numFmtId="0" fontId="3" fillId="12" borderId="5" xfId="0" applyFont="1" applyFill="1" applyBorder="1" applyAlignment="1">
      <alignment horizontal="center" shrinkToFit="1"/>
    </xf>
    <xf numFmtId="3" fontId="3" fillId="12" borderId="5" xfId="0" applyNumberFormat="1" applyFont="1" applyFill="1" applyBorder="1" applyAlignment="1">
      <alignment horizontal="center" shrinkToFit="1"/>
    </xf>
    <xf numFmtId="3" fontId="3" fillId="7" borderId="5" xfId="0" applyNumberFormat="1" applyFont="1" applyFill="1" applyBorder="1" applyAlignment="1">
      <alignment horizontal="center" shrinkToFit="1"/>
    </xf>
    <xf numFmtId="0" fontId="3" fillId="5" borderId="4" xfId="0" applyFont="1" applyFill="1" applyBorder="1" applyAlignment="1">
      <alignment horizontal="center" shrinkToFit="1"/>
    </xf>
    <xf numFmtId="0" fontId="3" fillId="5" borderId="1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83"/>
  <sheetViews>
    <sheetView tabSelected="1" view="pageLayout" zoomScale="85" zoomScaleNormal="100" zoomScaleSheetLayoutView="55" zoomScalePageLayoutView="85" workbookViewId="0">
      <selection activeCell="Q15" sqref="Q15"/>
    </sheetView>
  </sheetViews>
  <sheetFormatPr defaultColWidth="9" defaultRowHeight="21"/>
  <cols>
    <col min="1" max="1" width="18.33203125" style="2" customWidth="1"/>
    <col min="2" max="2" width="14.88671875" style="2" customWidth="1"/>
    <col min="3" max="3" width="13" style="2" customWidth="1"/>
    <col min="4" max="5" width="10.109375" style="2" customWidth="1"/>
    <col min="6" max="6" width="8.109375" style="2" customWidth="1"/>
    <col min="7" max="7" width="8.6640625" style="2" customWidth="1"/>
    <col min="8" max="8" width="8.88671875" style="2" customWidth="1"/>
    <col min="9" max="9" width="9.44140625" style="2" customWidth="1"/>
    <col min="10" max="11" width="7.44140625" style="2" customWidth="1"/>
    <col min="12" max="12" width="7.109375" style="2" customWidth="1"/>
    <col min="13" max="13" width="7.6640625" style="2" customWidth="1"/>
    <col min="14" max="17" width="7.109375" style="2" customWidth="1"/>
    <col min="18" max="18" width="13.6640625" style="2" customWidth="1"/>
    <col min="19" max="19" width="15.88671875" style="2" customWidth="1"/>
    <col min="20" max="16384" width="9" style="2"/>
  </cols>
  <sheetData>
    <row r="2" spans="1:19" ht="22.8">
      <c r="A2" s="162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22.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3.25" customHeight="1">
      <c r="A4" s="162" t="s">
        <v>47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ht="24" customHeight="1">
      <c r="A5" s="161" t="s">
        <v>87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23.25" customHeight="1">
      <c r="A6" s="3" t="s">
        <v>0</v>
      </c>
      <c r="B6" s="3" t="s">
        <v>1</v>
      </c>
      <c r="C6" s="4" t="s">
        <v>2</v>
      </c>
      <c r="D6" s="4" t="s">
        <v>2</v>
      </c>
      <c r="E6" s="5" t="s">
        <v>3</v>
      </c>
      <c r="F6" s="6">
        <v>0.1</v>
      </c>
      <c r="G6" s="6">
        <v>0.23</v>
      </c>
      <c r="H6" s="6">
        <v>0.33</v>
      </c>
      <c r="I6" s="6">
        <v>0.4</v>
      </c>
      <c r="J6" s="6">
        <v>0.48</v>
      </c>
      <c r="K6" s="6">
        <v>0.55000000000000004</v>
      </c>
      <c r="L6" s="7">
        <v>0.62</v>
      </c>
      <c r="M6" s="7">
        <v>0.69</v>
      </c>
      <c r="N6" s="7">
        <v>0.76</v>
      </c>
      <c r="O6" s="6">
        <v>0.83</v>
      </c>
      <c r="P6" s="8">
        <v>0.9</v>
      </c>
      <c r="Q6" s="9">
        <v>1</v>
      </c>
      <c r="R6" s="10" t="s">
        <v>4</v>
      </c>
      <c r="S6" s="11" t="s">
        <v>5</v>
      </c>
    </row>
    <row r="7" spans="1:19" ht="23.25" customHeight="1">
      <c r="A7" s="12"/>
      <c r="B7" s="13" t="s">
        <v>6</v>
      </c>
      <c r="C7" s="14" t="s">
        <v>48</v>
      </c>
      <c r="D7" s="14" t="s">
        <v>43</v>
      </c>
      <c r="E7" s="15" t="s">
        <v>44</v>
      </c>
      <c r="F7" s="16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8" t="s">
        <v>55</v>
      </c>
      <c r="M7" s="18" t="s">
        <v>56</v>
      </c>
      <c r="N7" s="18" t="s">
        <v>57</v>
      </c>
      <c r="O7" s="17" t="s">
        <v>58</v>
      </c>
      <c r="P7" s="17" t="s">
        <v>59</v>
      </c>
      <c r="Q7" s="19" t="s">
        <v>60</v>
      </c>
      <c r="R7" s="20"/>
      <c r="S7" s="21"/>
    </row>
    <row r="8" spans="1:19" ht="23.4">
      <c r="A8" s="22" t="s">
        <v>19</v>
      </c>
      <c r="B8" s="23" t="s">
        <v>20</v>
      </c>
      <c r="C8" s="24">
        <v>400000</v>
      </c>
      <c r="D8" s="24"/>
      <c r="E8" s="25"/>
      <c r="F8" s="26"/>
      <c r="G8" s="27">
        <v>76820</v>
      </c>
      <c r="H8" s="27"/>
      <c r="I8" s="28">
        <v>90000</v>
      </c>
      <c r="J8" s="28">
        <v>56660</v>
      </c>
      <c r="K8" s="28">
        <v>102200</v>
      </c>
      <c r="L8" s="29"/>
      <c r="M8" s="29"/>
      <c r="N8" s="29"/>
      <c r="O8" s="30"/>
      <c r="P8" s="30"/>
      <c r="Q8" s="31"/>
      <c r="R8" s="32">
        <v>325680</v>
      </c>
      <c r="S8" s="33">
        <v>74320</v>
      </c>
    </row>
    <row r="9" spans="1:19" ht="23.4">
      <c r="A9" s="22" t="s">
        <v>19</v>
      </c>
      <c r="B9" s="23" t="s">
        <v>61</v>
      </c>
      <c r="C9" s="34">
        <v>54500</v>
      </c>
      <c r="D9" s="34"/>
      <c r="E9" s="34"/>
      <c r="F9" s="26"/>
      <c r="G9" s="26"/>
      <c r="H9" s="26"/>
      <c r="I9" s="35">
        <v>3300</v>
      </c>
      <c r="J9" s="35"/>
      <c r="K9" s="35"/>
      <c r="L9" s="36"/>
      <c r="M9" s="29"/>
      <c r="N9" s="29"/>
      <c r="O9" s="30"/>
      <c r="P9" s="30"/>
      <c r="Q9" s="31"/>
      <c r="R9" s="32">
        <v>3300</v>
      </c>
      <c r="S9" s="33">
        <v>51200</v>
      </c>
    </row>
    <row r="10" spans="1:19" ht="23.4">
      <c r="A10" s="22" t="s">
        <v>19</v>
      </c>
      <c r="B10" s="23" t="s">
        <v>62</v>
      </c>
      <c r="C10" s="24">
        <v>400</v>
      </c>
      <c r="D10" s="24"/>
      <c r="E10" s="24"/>
      <c r="F10" s="26"/>
      <c r="G10" s="26"/>
      <c r="H10" s="37"/>
      <c r="I10" s="38"/>
      <c r="J10" s="39"/>
      <c r="K10" s="39"/>
      <c r="L10" s="29"/>
      <c r="M10" s="29"/>
      <c r="N10" s="40"/>
      <c r="O10" s="41"/>
      <c r="P10" s="42"/>
      <c r="Q10" s="43"/>
      <c r="R10" s="32"/>
      <c r="S10" s="33">
        <v>400</v>
      </c>
    </row>
    <row r="11" spans="1:19" ht="23.4">
      <c r="A11" s="22" t="s">
        <v>19</v>
      </c>
      <c r="B11" s="23" t="s">
        <v>63</v>
      </c>
      <c r="C11" s="34">
        <v>11400</v>
      </c>
      <c r="D11" s="34"/>
      <c r="E11" s="34"/>
      <c r="F11" s="26"/>
      <c r="G11" s="26"/>
      <c r="H11" s="26"/>
      <c r="I11" s="35">
        <v>1500</v>
      </c>
      <c r="J11" s="35"/>
      <c r="K11" s="35"/>
      <c r="L11" s="40"/>
      <c r="M11" s="29"/>
      <c r="N11" s="29"/>
      <c r="O11" s="30"/>
      <c r="P11" s="30"/>
      <c r="Q11" s="30"/>
      <c r="R11" s="32">
        <v>1500</v>
      </c>
      <c r="S11" s="33">
        <v>9900</v>
      </c>
    </row>
    <row r="12" spans="1:19" ht="23.4">
      <c r="A12" s="22" t="s">
        <v>19</v>
      </c>
      <c r="B12" s="23" t="s">
        <v>64</v>
      </c>
      <c r="C12" s="34">
        <v>68900</v>
      </c>
      <c r="D12" s="34"/>
      <c r="E12" s="34"/>
      <c r="F12" s="26"/>
      <c r="G12" s="26"/>
      <c r="H12" s="26"/>
      <c r="I12" s="35"/>
      <c r="J12" s="35">
        <v>27600</v>
      </c>
      <c r="K12" s="35"/>
      <c r="L12" s="40"/>
      <c r="M12" s="44"/>
      <c r="N12" s="40"/>
      <c r="O12" s="30"/>
      <c r="P12" s="30"/>
      <c r="Q12" s="30"/>
      <c r="R12" s="32">
        <v>15600</v>
      </c>
      <c r="S12" s="33">
        <v>41300</v>
      </c>
    </row>
    <row r="13" spans="1:19" ht="23.4">
      <c r="A13" s="22" t="s">
        <v>19</v>
      </c>
      <c r="B13" s="23" t="s">
        <v>66</v>
      </c>
      <c r="C13" s="34">
        <v>3000</v>
      </c>
      <c r="D13" s="34"/>
      <c r="E13" s="34"/>
      <c r="F13" s="26"/>
      <c r="G13" s="26"/>
      <c r="H13" s="26"/>
      <c r="I13" s="39"/>
      <c r="J13" s="39"/>
      <c r="K13" s="39"/>
      <c r="L13" s="40"/>
      <c r="M13" s="40"/>
      <c r="N13" s="40"/>
      <c r="O13" s="45"/>
      <c r="P13" s="30"/>
      <c r="Q13" s="30"/>
      <c r="R13" s="32"/>
      <c r="S13" s="33">
        <v>3000</v>
      </c>
    </row>
    <row r="14" spans="1:19" ht="23.4">
      <c r="A14" s="22" t="s">
        <v>19</v>
      </c>
      <c r="B14" s="23" t="s">
        <v>73</v>
      </c>
      <c r="C14" s="24" t="s">
        <v>75</v>
      </c>
      <c r="D14" s="34"/>
      <c r="E14" s="34"/>
      <c r="F14" s="46"/>
      <c r="G14" s="46">
        <v>40000</v>
      </c>
      <c r="H14" s="46"/>
      <c r="I14" s="39">
        <v>50750</v>
      </c>
      <c r="J14" s="39"/>
      <c r="K14" s="39"/>
      <c r="L14" s="29"/>
      <c r="M14" s="29"/>
      <c r="N14" s="29"/>
      <c r="O14" s="30"/>
      <c r="P14" s="30"/>
      <c r="Q14" s="30"/>
      <c r="R14" s="32"/>
      <c r="S14" s="33"/>
    </row>
    <row r="15" spans="1:19" ht="23.4">
      <c r="A15" s="22" t="s">
        <v>19</v>
      </c>
      <c r="B15" s="23" t="s">
        <v>76</v>
      </c>
      <c r="C15" s="24">
        <v>458100</v>
      </c>
      <c r="D15" s="24"/>
      <c r="E15" s="24"/>
      <c r="F15" s="46"/>
      <c r="G15" s="46"/>
      <c r="H15" s="46">
        <v>117315.98</v>
      </c>
      <c r="I15" s="39">
        <v>244439.07</v>
      </c>
      <c r="J15" s="39"/>
      <c r="K15" s="39">
        <v>95749.64</v>
      </c>
      <c r="L15" s="29"/>
      <c r="M15" s="29"/>
      <c r="N15" s="29"/>
      <c r="O15" s="30"/>
      <c r="P15" s="30"/>
      <c r="Q15" s="30"/>
      <c r="R15" s="32">
        <v>361755.05</v>
      </c>
      <c r="S15" s="33">
        <v>595.30999999999995</v>
      </c>
    </row>
    <row r="16" spans="1:19" ht="23.4">
      <c r="A16" s="22" t="s">
        <v>19</v>
      </c>
      <c r="B16" s="22" t="s">
        <v>68</v>
      </c>
      <c r="C16" s="24">
        <v>14400</v>
      </c>
      <c r="D16" s="24"/>
      <c r="E16" s="47"/>
      <c r="F16" s="26"/>
      <c r="G16" s="26">
        <v>3600</v>
      </c>
      <c r="H16" s="46">
        <v>1800</v>
      </c>
      <c r="I16" s="39"/>
      <c r="J16" s="39">
        <v>1800</v>
      </c>
      <c r="K16" s="39">
        <v>1800</v>
      </c>
      <c r="L16" s="40"/>
      <c r="M16" s="29"/>
      <c r="N16" s="29"/>
      <c r="O16" s="30"/>
      <c r="P16" s="30"/>
      <c r="Q16" s="48"/>
      <c r="R16" s="32">
        <v>7200</v>
      </c>
      <c r="S16" s="33">
        <v>7200</v>
      </c>
    </row>
    <row r="17" spans="1:19" ht="23.4">
      <c r="A17" s="22" t="s">
        <v>19</v>
      </c>
      <c r="B17" s="22" t="s">
        <v>69</v>
      </c>
      <c r="C17" s="49">
        <v>83100</v>
      </c>
      <c r="D17" s="49"/>
      <c r="E17" s="50"/>
      <c r="F17" s="51">
        <v>8375</v>
      </c>
      <c r="G17" s="26">
        <v>8325</v>
      </c>
      <c r="H17" s="46">
        <v>18125</v>
      </c>
      <c r="I17" s="35"/>
      <c r="J17" s="35">
        <v>14825</v>
      </c>
      <c r="K17" s="35">
        <v>14200</v>
      </c>
      <c r="L17" s="29"/>
      <c r="M17" s="29"/>
      <c r="N17" s="29"/>
      <c r="O17" s="30"/>
      <c r="P17" s="30"/>
      <c r="Q17" s="31"/>
      <c r="R17" s="32">
        <v>63850</v>
      </c>
      <c r="S17" s="33">
        <v>19250</v>
      </c>
    </row>
    <row r="18" spans="1:19" ht="23.4">
      <c r="A18" s="22" t="s">
        <v>19</v>
      </c>
      <c r="B18" s="23" t="s">
        <v>65</v>
      </c>
      <c r="C18" s="25">
        <v>100800</v>
      </c>
      <c r="D18" s="34"/>
      <c r="E18" s="50"/>
      <c r="F18" s="26"/>
      <c r="G18" s="26">
        <v>25200</v>
      </c>
      <c r="H18" s="26">
        <v>12600</v>
      </c>
      <c r="I18" s="35"/>
      <c r="J18" s="39">
        <v>12600</v>
      </c>
      <c r="K18" s="39">
        <v>12600</v>
      </c>
      <c r="L18" s="29"/>
      <c r="M18" s="53"/>
      <c r="N18" s="53"/>
      <c r="O18" s="31"/>
      <c r="P18" s="41"/>
      <c r="Q18" s="41"/>
      <c r="R18" s="32">
        <v>63000</v>
      </c>
      <c r="S18" s="33">
        <v>37800</v>
      </c>
    </row>
    <row r="19" spans="1:19" ht="23.4">
      <c r="A19" s="22" t="s">
        <v>19</v>
      </c>
      <c r="B19" s="22" t="s">
        <v>70</v>
      </c>
      <c r="C19" s="50">
        <v>21000</v>
      </c>
      <c r="D19" s="34"/>
      <c r="E19" s="50"/>
      <c r="F19" s="26"/>
      <c r="G19" s="26"/>
      <c r="H19" s="26"/>
      <c r="I19" s="39">
        <v>21000</v>
      </c>
      <c r="J19" s="52"/>
      <c r="K19" s="52"/>
      <c r="L19" s="53"/>
      <c r="M19" s="29"/>
      <c r="N19" s="29"/>
      <c r="O19" s="55"/>
      <c r="P19" s="31"/>
      <c r="Q19" s="41"/>
      <c r="R19" s="32">
        <v>21000</v>
      </c>
      <c r="S19" s="158" t="s">
        <v>84</v>
      </c>
    </row>
    <row r="20" spans="1:19" ht="23.4">
      <c r="A20" s="22" t="s">
        <v>19</v>
      </c>
      <c r="B20" s="23" t="s">
        <v>67</v>
      </c>
      <c r="C20" s="24">
        <v>1033400</v>
      </c>
      <c r="D20" s="34"/>
      <c r="E20" s="34"/>
      <c r="F20" s="46"/>
      <c r="G20" s="46">
        <v>260000</v>
      </c>
      <c r="H20" s="46">
        <v>130000</v>
      </c>
      <c r="I20" s="39"/>
      <c r="J20" s="39">
        <v>130000</v>
      </c>
      <c r="K20" s="39">
        <v>130000</v>
      </c>
      <c r="L20" s="29"/>
      <c r="M20" s="29"/>
      <c r="N20" s="29"/>
      <c r="O20" s="30"/>
      <c r="P20" s="30"/>
      <c r="Q20" s="30"/>
      <c r="R20" s="32">
        <v>650000</v>
      </c>
      <c r="S20" s="158">
        <v>383400</v>
      </c>
    </row>
    <row r="21" spans="1:19" ht="23.4">
      <c r="A21" s="22" t="s">
        <v>19</v>
      </c>
      <c r="B21" s="25" t="s">
        <v>72</v>
      </c>
      <c r="C21" s="24">
        <v>50084</v>
      </c>
      <c r="D21" s="24"/>
      <c r="E21" s="24"/>
      <c r="F21" s="26"/>
      <c r="G21" s="26">
        <v>22767</v>
      </c>
      <c r="H21" s="26"/>
      <c r="I21" s="39">
        <v>13440</v>
      </c>
      <c r="J21" s="39"/>
      <c r="K21" s="39"/>
      <c r="L21" s="40"/>
      <c r="M21" s="40"/>
      <c r="N21" s="40"/>
      <c r="O21" s="56"/>
      <c r="P21" s="30"/>
      <c r="Q21" s="48"/>
      <c r="R21" s="32">
        <v>36207</v>
      </c>
      <c r="S21" s="158">
        <v>13877</v>
      </c>
    </row>
    <row r="22" spans="1:19" ht="23.4">
      <c r="A22" s="22" t="s">
        <v>19</v>
      </c>
      <c r="B22" s="25" t="s">
        <v>74</v>
      </c>
      <c r="C22" s="34">
        <v>36000</v>
      </c>
      <c r="D22" s="34"/>
      <c r="E22" s="50"/>
      <c r="F22" s="26"/>
      <c r="G22" s="26"/>
      <c r="H22" s="26"/>
      <c r="I22" s="35">
        <v>16800</v>
      </c>
      <c r="J22" s="52"/>
      <c r="K22" s="39">
        <v>19200</v>
      </c>
      <c r="L22" s="54"/>
      <c r="M22" s="40"/>
      <c r="N22" s="53"/>
      <c r="O22" s="30"/>
      <c r="P22" s="30"/>
      <c r="Q22" s="31"/>
      <c r="R22" s="32">
        <v>36000</v>
      </c>
      <c r="S22" s="158" t="s">
        <v>83</v>
      </c>
    </row>
    <row r="23" spans="1:19" ht="23.4">
      <c r="A23" s="22" t="s">
        <v>19</v>
      </c>
      <c r="B23" s="22" t="s">
        <v>71</v>
      </c>
      <c r="C23" s="34">
        <v>10000</v>
      </c>
      <c r="D23" s="34"/>
      <c r="E23" s="50"/>
      <c r="F23" s="26"/>
      <c r="G23" s="26"/>
      <c r="H23" s="26"/>
      <c r="I23" s="35">
        <v>5000</v>
      </c>
      <c r="J23" s="39">
        <v>5000</v>
      </c>
      <c r="K23" s="52"/>
      <c r="L23" s="29"/>
      <c r="M23" s="53"/>
      <c r="N23" s="53"/>
      <c r="O23" s="31"/>
      <c r="P23" s="30"/>
      <c r="Q23" s="31"/>
      <c r="R23" s="32">
        <v>10000</v>
      </c>
      <c r="S23" s="158" t="s">
        <v>83</v>
      </c>
    </row>
    <row r="24" spans="1:19" ht="24" customHeight="1">
      <c r="A24" s="57"/>
      <c r="B24" s="58" t="s">
        <v>21</v>
      </c>
      <c r="C24" s="59">
        <f t="shared" ref="C24:Q24" si="0">SUM(C7:C23)</f>
        <v>2345084</v>
      </c>
      <c r="D24" s="59">
        <f t="shared" si="0"/>
        <v>0</v>
      </c>
      <c r="E24" s="59">
        <f t="shared" si="0"/>
        <v>0</v>
      </c>
      <c r="F24" s="60">
        <f t="shared" si="0"/>
        <v>8375</v>
      </c>
      <c r="G24" s="60">
        <f t="shared" si="0"/>
        <v>436712</v>
      </c>
      <c r="H24" s="61">
        <f t="shared" si="0"/>
        <v>279840.98</v>
      </c>
      <c r="I24" s="61">
        <f t="shared" si="0"/>
        <v>446229.07</v>
      </c>
      <c r="J24" s="61">
        <f t="shared" si="0"/>
        <v>248485</v>
      </c>
      <c r="K24" s="61">
        <f t="shared" si="0"/>
        <v>375749.64</v>
      </c>
      <c r="L24" s="61">
        <f t="shared" si="0"/>
        <v>0</v>
      </c>
      <c r="M24" s="61">
        <f t="shared" si="0"/>
        <v>0</v>
      </c>
      <c r="N24" s="61">
        <f t="shared" si="0"/>
        <v>0</v>
      </c>
      <c r="O24" s="61">
        <f t="shared" si="0"/>
        <v>0</v>
      </c>
      <c r="P24" s="61">
        <f t="shared" si="0"/>
        <v>0</v>
      </c>
      <c r="Q24" s="61">
        <f t="shared" si="0"/>
        <v>0</v>
      </c>
      <c r="R24" s="62">
        <f>SUM(R8:R23)</f>
        <v>1595092.05</v>
      </c>
      <c r="S24" s="63">
        <f>SUM(S8:S23)</f>
        <v>642242.31000000006</v>
      </c>
    </row>
    <row r="25" spans="1:19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5"/>
      <c r="M25" s="67"/>
      <c r="N25" s="67"/>
      <c r="O25" s="68"/>
      <c r="P25" s="68"/>
      <c r="Q25" s="65"/>
      <c r="R25" s="69"/>
      <c r="S25" s="70"/>
    </row>
    <row r="26" spans="1:19">
      <c r="A26" s="71"/>
      <c r="B26" s="71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5"/>
      <c r="N26" s="67"/>
      <c r="O26" s="67"/>
      <c r="P26" s="68"/>
      <c r="Q26" s="68"/>
      <c r="R26" s="65"/>
      <c r="S26" s="69"/>
    </row>
    <row r="27" spans="1:19">
      <c r="A27" s="71"/>
      <c r="B27" s="71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5"/>
      <c r="N27" s="67"/>
      <c r="O27" s="67"/>
      <c r="P27" s="68"/>
      <c r="Q27" s="68"/>
      <c r="R27" s="65"/>
      <c r="S27" s="69"/>
    </row>
    <row r="28" spans="1:19">
      <c r="A28" s="71"/>
      <c r="B28" s="71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5"/>
      <c r="N28" s="67"/>
      <c r="O28" s="67"/>
      <c r="P28" s="68"/>
      <c r="Q28" s="68"/>
      <c r="R28" s="65"/>
      <c r="S28" s="69"/>
    </row>
    <row r="29" spans="1:19">
      <c r="A29" s="71"/>
      <c r="B29" s="71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5"/>
      <c r="N29" s="67"/>
      <c r="O29" s="67"/>
      <c r="P29" s="68"/>
      <c r="Q29" s="68"/>
      <c r="R29" s="65"/>
      <c r="S29" s="69"/>
    </row>
    <row r="30" spans="1:19">
      <c r="A30" s="71"/>
      <c r="B30" s="71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5"/>
      <c r="N30" s="67"/>
      <c r="O30" s="67"/>
      <c r="P30" s="68"/>
      <c r="Q30" s="68"/>
      <c r="R30" s="65"/>
      <c r="S30" s="69"/>
    </row>
    <row r="31" spans="1:19">
      <c r="A31" s="71"/>
      <c r="B31" s="71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5"/>
      <c r="N31" s="67"/>
      <c r="O31" s="67"/>
      <c r="P31" s="68"/>
      <c r="Q31" s="68"/>
      <c r="R31" s="65"/>
      <c r="S31" s="69"/>
    </row>
    <row r="32" spans="1:19">
      <c r="A32" s="71"/>
      <c r="B32" s="71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5"/>
      <c r="N32" s="67"/>
      <c r="O32" s="67"/>
      <c r="P32" s="68"/>
      <c r="Q32" s="68"/>
      <c r="R32" s="65"/>
      <c r="S32" s="69"/>
    </row>
    <row r="33" spans="1:19">
      <c r="A33" s="71"/>
      <c r="B33" s="71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5"/>
      <c r="N33" s="67"/>
      <c r="O33" s="67"/>
      <c r="P33" s="68"/>
      <c r="Q33" s="68"/>
      <c r="R33" s="65"/>
      <c r="S33" s="69"/>
    </row>
    <row r="34" spans="1:19">
      <c r="A34" s="71"/>
      <c r="B34" s="71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5"/>
      <c r="N34" s="67"/>
      <c r="O34" s="67"/>
      <c r="P34" s="68"/>
      <c r="Q34" s="68"/>
      <c r="R34" s="65"/>
      <c r="S34" s="69"/>
    </row>
    <row r="35" spans="1:19" ht="22.8">
      <c r="A35" s="170" t="s">
        <v>22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1:19" s="72" customFormat="1" ht="20.25" customHeight="1">
      <c r="A36" s="163" t="s">
        <v>23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s="72" customFormat="1">
      <c r="A37" s="171" t="s">
        <v>24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</row>
    <row r="38" spans="1:19" s="72" customFormat="1">
      <c r="A38" s="159" t="s">
        <v>6</v>
      </c>
      <c r="B38" s="160" t="s">
        <v>1</v>
      </c>
      <c r="C38" s="73" t="s">
        <v>2</v>
      </c>
      <c r="D38" s="73" t="s">
        <v>2</v>
      </c>
      <c r="E38" s="74" t="s">
        <v>3</v>
      </c>
      <c r="F38" s="75">
        <v>0.1</v>
      </c>
      <c r="G38" s="75">
        <v>0.23</v>
      </c>
      <c r="H38" s="75">
        <v>0.33</v>
      </c>
      <c r="I38" s="76">
        <v>0.4</v>
      </c>
      <c r="J38" s="76">
        <v>0.48</v>
      </c>
      <c r="K38" s="76">
        <v>0.55000000000000004</v>
      </c>
      <c r="L38" s="77">
        <v>0.62</v>
      </c>
      <c r="M38" s="77">
        <v>0.69</v>
      </c>
      <c r="N38" s="77">
        <v>0.76</v>
      </c>
      <c r="O38" s="78">
        <v>0.83</v>
      </c>
      <c r="P38" s="79">
        <v>0.9</v>
      </c>
      <c r="Q38" s="80">
        <v>1</v>
      </c>
      <c r="R38" s="81" t="s">
        <v>4</v>
      </c>
      <c r="S38" s="82" t="s">
        <v>5</v>
      </c>
    </row>
    <row r="39" spans="1:19" s="72" customFormat="1">
      <c r="A39" s="160" t="s">
        <v>1</v>
      </c>
      <c r="B39" s="83"/>
      <c r="C39" s="84" t="s">
        <v>48</v>
      </c>
      <c r="D39" s="84"/>
      <c r="E39" s="85"/>
      <c r="F39" s="86" t="s">
        <v>7</v>
      </c>
      <c r="G39" s="87" t="s">
        <v>8</v>
      </c>
      <c r="H39" s="87" t="s">
        <v>9</v>
      </c>
      <c r="I39" s="88" t="s">
        <v>10</v>
      </c>
      <c r="J39" s="88" t="s">
        <v>11</v>
      </c>
      <c r="K39" s="88" t="s">
        <v>12</v>
      </c>
      <c r="L39" s="89" t="s">
        <v>13</v>
      </c>
      <c r="M39" s="89" t="s">
        <v>14</v>
      </c>
      <c r="N39" s="89" t="s">
        <v>15</v>
      </c>
      <c r="O39" s="90" t="s">
        <v>16</v>
      </c>
      <c r="P39" s="90" t="s">
        <v>17</v>
      </c>
      <c r="Q39" s="91" t="s">
        <v>18</v>
      </c>
      <c r="R39" s="92"/>
      <c r="S39" s="93"/>
    </row>
    <row r="40" spans="1:19" s="72" customFormat="1">
      <c r="A40" s="94" t="s">
        <v>25</v>
      </c>
      <c r="B40" s="95"/>
      <c r="C40" s="96">
        <v>76800</v>
      </c>
      <c r="D40" s="96"/>
      <c r="E40" s="97"/>
      <c r="F40" s="98"/>
      <c r="G40" s="99"/>
      <c r="H40" s="99"/>
      <c r="I40" s="100"/>
      <c r="J40" s="100"/>
      <c r="K40" s="100">
        <v>14279.71</v>
      </c>
      <c r="L40" s="101"/>
      <c r="M40" s="101"/>
      <c r="N40" s="101"/>
      <c r="O40" s="102"/>
      <c r="P40" s="103"/>
      <c r="Q40" s="104"/>
      <c r="R40" s="105">
        <f t="shared" ref="R40" si="1">SUM(F40:Q40)</f>
        <v>14279.71</v>
      </c>
      <c r="S40" s="106">
        <v>62520.29</v>
      </c>
    </row>
    <row r="41" spans="1:19" s="72" customFormat="1">
      <c r="A41" s="107"/>
      <c r="B41" s="95"/>
      <c r="C41" s="96"/>
      <c r="D41" s="96"/>
      <c r="E41" s="97"/>
      <c r="F41" s="98"/>
      <c r="G41" s="99"/>
      <c r="H41" s="99"/>
      <c r="I41" s="100"/>
      <c r="J41" s="108"/>
      <c r="K41" s="100"/>
      <c r="L41" s="101"/>
      <c r="M41" s="101"/>
      <c r="N41" s="101"/>
      <c r="O41" s="102"/>
      <c r="P41" s="103"/>
      <c r="Q41" s="104"/>
      <c r="R41" s="105"/>
      <c r="S41" s="106"/>
    </row>
    <row r="42" spans="1:19">
      <c r="A42" s="109"/>
      <c r="B42" s="109"/>
      <c r="C42" s="110"/>
      <c r="D42" s="110"/>
      <c r="E42" s="111"/>
      <c r="F42" s="112"/>
      <c r="G42" s="111"/>
      <c r="H42" s="111"/>
      <c r="I42" s="111"/>
      <c r="J42" s="112"/>
      <c r="K42" s="111"/>
      <c r="L42" s="111"/>
      <c r="M42" s="111"/>
      <c r="N42" s="111"/>
      <c r="O42" s="113"/>
      <c r="P42" s="111"/>
      <c r="Q42" s="114"/>
      <c r="R42" s="110"/>
      <c r="S42" s="115"/>
    </row>
    <row r="43" spans="1:19">
      <c r="A43" s="163" t="s">
        <v>77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>
      <c r="A44" s="164" t="s">
        <v>26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>
      <c r="A45" s="166" t="s">
        <v>6</v>
      </c>
      <c r="B45" s="167"/>
      <c r="C45" s="116" t="s">
        <v>2</v>
      </c>
      <c r="D45" s="116" t="s">
        <v>2</v>
      </c>
      <c r="E45" s="117" t="s">
        <v>3</v>
      </c>
      <c r="F45" s="118">
        <v>0.1</v>
      </c>
      <c r="G45" s="118">
        <v>0.23</v>
      </c>
      <c r="H45" s="118">
        <v>0.33</v>
      </c>
      <c r="I45" s="119">
        <v>0.4</v>
      </c>
      <c r="J45" s="119">
        <v>0.48</v>
      </c>
      <c r="K45" s="119">
        <v>0.55000000000000004</v>
      </c>
      <c r="L45" s="120">
        <v>0.62</v>
      </c>
      <c r="M45" s="120">
        <v>0.69</v>
      </c>
      <c r="N45" s="120">
        <v>0.76</v>
      </c>
      <c r="O45" s="121">
        <v>0.83</v>
      </c>
      <c r="P45" s="122">
        <v>0.9</v>
      </c>
      <c r="Q45" s="123">
        <v>1</v>
      </c>
      <c r="R45" s="124" t="s">
        <v>4</v>
      </c>
      <c r="S45" s="125" t="s">
        <v>5</v>
      </c>
    </row>
    <row r="46" spans="1:19">
      <c r="A46" s="168" t="s">
        <v>1</v>
      </c>
      <c r="B46" s="169"/>
      <c r="C46" s="84" t="s">
        <v>48</v>
      </c>
      <c r="D46" s="84"/>
      <c r="E46" s="85"/>
      <c r="F46" s="86" t="s">
        <v>7</v>
      </c>
      <c r="G46" s="87" t="s">
        <v>8</v>
      </c>
      <c r="H46" s="87" t="s">
        <v>9</v>
      </c>
      <c r="I46" s="88" t="s">
        <v>10</v>
      </c>
      <c r="J46" s="88" t="s">
        <v>11</v>
      </c>
      <c r="K46" s="88" t="s">
        <v>12</v>
      </c>
      <c r="L46" s="89" t="s">
        <v>13</v>
      </c>
      <c r="M46" s="89" t="s">
        <v>14</v>
      </c>
      <c r="N46" s="89" t="s">
        <v>15</v>
      </c>
      <c r="O46" s="90" t="s">
        <v>16</v>
      </c>
      <c r="P46" s="90" t="s">
        <v>17</v>
      </c>
      <c r="Q46" s="91" t="s">
        <v>18</v>
      </c>
      <c r="R46" s="92"/>
      <c r="S46" s="93"/>
    </row>
    <row r="47" spans="1:19">
      <c r="A47" s="224" t="s">
        <v>79</v>
      </c>
      <c r="B47" s="225"/>
      <c r="C47" s="229">
        <v>124793</v>
      </c>
      <c r="D47" s="230"/>
      <c r="E47" s="230"/>
      <c r="F47" s="231"/>
      <c r="G47" s="231"/>
      <c r="H47" s="231"/>
      <c r="I47" s="232"/>
      <c r="J47" s="232"/>
      <c r="K47" s="232"/>
      <c r="L47" s="233"/>
      <c r="M47" s="233"/>
      <c r="N47" s="233"/>
      <c r="O47" s="234"/>
      <c r="P47" s="234"/>
      <c r="Q47" s="234"/>
      <c r="R47" s="235"/>
      <c r="S47" s="235"/>
    </row>
    <row r="48" spans="1:19">
      <c r="A48" s="224" t="s">
        <v>80</v>
      </c>
      <c r="B48" s="225"/>
      <c r="C48" s="229">
        <v>109433</v>
      </c>
      <c r="D48" s="230"/>
      <c r="E48" s="230"/>
      <c r="F48" s="231"/>
      <c r="G48" s="231"/>
      <c r="H48" s="231"/>
      <c r="I48" s="237">
        <v>59560</v>
      </c>
      <c r="J48" s="232"/>
      <c r="K48" s="232"/>
      <c r="L48" s="233"/>
      <c r="M48" s="233"/>
      <c r="N48" s="233"/>
      <c r="O48" s="234"/>
      <c r="P48" s="234"/>
      <c r="Q48" s="234"/>
      <c r="R48" s="236">
        <v>59560</v>
      </c>
      <c r="S48" s="236">
        <v>65233</v>
      </c>
    </row>
    <row r="49" spans="1:19">
      <c r="A49" s="224" t="s">
        <v>78</v>
      </c>
      <c r="B49" s="225"/>
      <c r="C49" s="229">
        <v>15360</v>
      </c>
      <c r="D49" s="230"/>
      <c r="E49" s="230"/>
      <c r="F49" s="231"/>
      <c r="G49" s="231"/>
      <c r="H49" s="231"/>
      <c r="I49" s="237"/>
      <c r="J49" s="232"/>
      <c r="K49" s="232"/>
      <c r="L49" s="233"/>
      <c r="M49" s="233"/>
      <c r="N49" s="233"/>
      <c r="O49" s="234"/>
      <c r="P49" s="234"/>
      <c r="Q49" s="234"/>
      <c r="R49" s="235"/>
      <c r="S49" s="235"/>
    </row>
    <row r="50" spans="1:19">
      <c r="A50" s="224" t="s">
        <v>27</v>
      </c>
      <c r="B50" s="225"/>
      <c r="C50" s="229">
        <v>10000</v>
      </c>
      <c r="D50" s="230"/>
      <c r="E50" s="230"/>
      <c r="F50" s="231"/>
      <c r="G50" s="231"/>
      <c r="H50" s="231"/>
      <c r="I50" s="237">
        <v>10000</v>
      </c>
      <c r="J50" s="232"/>
      <c r="K50" s="232"/>
      <c r="L50" s="233"/>
      <c r="M50" s="233"/>
      <c r="N50" s="233"/>
      <c r="O50" s="234"/>
      <c r="P50" s="234"/>
      <c r="Q50" s="234"/>
      <c r="R50" s="236">
        <v>10000</v>
      </c>
      <c r="S50" s="235" t="s">
        <v>84</v>
      </c>
    </row>
    <row r="53" spans="1:19">
      <c r="A53" s="163" t="s">
        <v>28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</row>
    <row r="54" spans="1:19">
      <c r="A54" s="164" t="s">
        <v>29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1:19">
      <c r="A55" s="179" t="s">
        <v>6</v>
      </c>
      <c r="B55" s="180"/>
      <c r="C55" s="132" t="s">
        <v>2</v>
      </c>
      <c r="D55" s="132" t="s">
        <v>2</v>
      </c>
      <c r="E55" s="133" t="s">
        <v>3</v>
      </c>
      <c r="F55" s="134">
        <v>0.1</v>
      </c>
      <c r="G55" s="134">
        <v>0.23</v>
      </c>
      <c r="H55" s="134">
        <v>0.33</v>
      </c>
      <c r="I55" s="135">
        <v>0.4</v>
      </c>
      <c r="J55" s="135">
        <v>0.48</v>
      </c>
      <c r="K55" s="135">
        <v>0.55000000000000004</v>
      </c>
      <c r="L55" s="136">
        <v>0.62</v>
      </c>
      <c r="M55" s="136">
        <v>0.69</v>
      </c>
      <c r="N55" s="136">
        <v>0.76</v>
      </c>
      <c r="O55" s="137">
        <v>0.83</v>
      </c>
      <c r="P55" s="138">
        <v>0.9</v>
      </c>
      <c r="Q55" s="139">
        <v>1</v>
      </c>
      <c r="R55" s="140" t="s">
        <v>4</v>
      </c>
      <c r="S55" s="141" t="s">
        <v>5</v>
      </c>
    </row>
    <row r="56" spans="1:19">
      <c r="A56" s="177" t="s">
        <v>1</v>
      </c>
      <c r="B56" s="178"/>
      <c r="C56" s="84" t="s">
        <v>48</v>
      </c>
      <c r="D56" s="96"/>
      <c r="E56" s="142"/>
      <c r="F56" s="143" t="s">
        <v>7</v>
      </c>
      <c r="G56" s="144" t="s">
        <v>8</v>
      </c>
      <c r="H56" s="144" t="s">
        <v>9</v>
      </c>
      <c r="I56" s="145" t="s">
        <v>10</v>
      </c>
      <c r="J56" s="145" t="s">
        <v>11</v>
      </c>
      <c r="K56" s="145" t="s">
        <v>12</v>
      </c>
      <c r="L56" s="146" t="s">
        <v>13</v>
      </c>
      <c r="M56" s="146" t="s">
        <v>14</v>
      </c>
      <c r="N56" s="146" t="s">
        <v>15</v>
      </c>
      <c r="O56" s="147" t="s">
        <v>16</v>
      </c>
      <c r="P56" s="147" t="s">
        <v>17</v>
      </c>
      <c r="Q56" s="148" t="s">
        <v>18</v>
      </c>
      <c r="R56" s="149"/>
      <c r="S56" s="150"/>
    </row>
    <row r="57" spans="1:19">
      <c r="A57" s="224" t="s">
        <v>81</v>
      </c>
      <c r="B57" s="225"/>
      <c r="C57" s="229">
        <v>62400</v>
      </c>
      <c r="D57" s="230"/>
      <c r="E57" s="230"/>
      <c r="F57" s="231"/>
      <c r="G57" s="231"/>
      <c r="H57" s="231"/>
      <c r="I57" s="232"/>
      <c r="J57" s="232"/>
      <c r="K57" s="232"/>
      <c r="L57" s="233"/>
      <c r="M57" s="233"/>
      <c r="N57" s="233"/>
      <c r="O57" s="234"/>
      <c r="P57" s="234"/>
      <c r="Q57" s="234"/>
      <c r="R57" s="235"/>
      <c r="S57" s="236">
        <v>62400</v>
      </c>
    </row>
    <row r="58" spans="1:19">
      <c r="A58" s="227" t="s">
        <v>82</v>
      </c>
      <c r="B58" s="228"/>
      <c r="C58" s="229">
        <v>2140</v>
      </c>
      <c r="D58" s="230"/>
      <c r="E58" s="230"/>
      <c r="F58" s="231"/>
      <c r="G58" s="231"/>
      <c r="H58" s="231"/>
      <c r="I58" s="237">
        <v>2140</v>
      </c>
      <c r="J58" s="232"/>
      <c r="K58" s="232"/>
      <c r="L58" s="233"/>
      <c r="M58" s="233"/>
      <c r="N58" s="233"/>
      <c r="O58" s="234"/>
      <c r="P58" s="234"/>
      <c r="Q58" s="234"/>
      <c r="R58" s="236">
        <v>2140</v>
      </c>
      <c r="S58" s="235" t="s">
        <v>83</v>
      </c>
    </row>
    <row r="59" spans="1:19">
      <c r="A59" s="226"/>
      <c r="B59" s="238"/>
      <c r="C59" s="230"/>
      <c r="D59" s="230"/>
      <c r="E59" s="230"/>
      <c r="F59" s="231"/>
      <c r="G59" s="231"/>
      <c r="H59" s="231"/>
      <c r="I59" s="232"/>
      <c r="J59" s="232"/>
      <c r="K59" s="232"/>
      <c r="L59" s="233"/>
      <c r="M59" s="233"/>
      <c r="N59" s="233"/>
      <c r="O59" s="234"/>
      <c r="P59" s="234"/>
      <c r="Q59" s="234"/>
      <c r="R59" s="235"/>
      <c r="S59" s="235"/>
    </row>
    <row r="60" spans="1:19">
      <c r="A60" s="239"/>
      <c r="B60" s="151"/>
      <c r="C60" s="126"/>
      <c r="D60" s="126"/>
      <c r="E60" s="126"/>
      <c r="F60" s="127"/>
      <c r="G60" s="127"/>
      <c r="H60" s="127"/>
      <c r="I60" s="128"/>
      <c r="J60" s="128"/>
      <c r="K60" s="128"/>
      <c r="L60" s="129"/>
      <c r="M60" s="129"/>
      <c r="N60" s="129"/>
      <c r="O60" s="130"/>
      <c r="P60" s="130"/>
      <c r="Q60" s="130"/>
      <c r="R60" s="131"/>
      <c r="S60" s="131"/>
    </row>
    <row r="62" spans="1:19" ht="36">
      <c r="A62" s="173" t="s">
        <v>45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ht="36">
      <c r="A63" s="173" t="s">
        <v>88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1:19" ht="36">
      <c r="A64" s="155"/>
      <c r="B64" s="155"/>
      <c r="C64" s="155"/>
      <c r="D64" s="156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ht="36">
      <c r="A65" s="174" t="s">
        <v>46</v>
      </c>
      <c r="B65" s="175"/>
      <c r="C65" s="175"/>
      <c r="D65" s="175"/>
      <c r="E65" s="176"/>
      <c r="F65" s="174" t="s">
        <v>30</v>
      </c>
      <c r="G65" s="175"/>
      <c r="H65" s="175"/>
      <c r="I65" s="175"/>
      <c r="J65" s="175"/>
      <c r="K65" s="175"/>
      <c r="L65" s="176"/>
      <c r="M65" s="174" t="s">
        <v>31</v>
      </c>
      <c r="N65" s="175"/>
      <c r="O65" s="175"/>
      <c r="P65" s="175"/>
      <c r="Q65" s="176"/>
      <c r="R65" s="174" t="s">
        <v>32</v>
      </c>
      <c r="S65" s="175"/>
    </row>
    <row r="66" spans="1:19" ht="36">
      <c r="A66" s="201"/>
      <c r="B66" s="202"/>
      <c r="C66" s="202"/>
      <c r="D66" s="202"/>
      <c r="E66" s="203"/>
      <c r="F66" s="201"/>
      <c r="G66" s="202"/>
      <c r="H66" s="202"/>
      <c r="I66" s="202"/>
      <c r="J66" s="202"/>
      <c r="K66" s="202"/>
      <c r="L66" s="203"/>
      <c r="M66" s="189"/>
      <c r="N66" s="190"/>
      <c r="O66" s="190"/>
      <c r="P66" s="190"/>
      <c r="Q66" s="191"/>
      <c r="R66" s="181" t="s">
        <v>33</v>
      </c>
      <c r="S66" s="182"/>
    </row>
    <row r="67" spans="1:19">
      <c r="A67" s="204">
        <v>2621217</v>
      </c>
      <c r="B67" s="205"/>
      <c r="C67" s="205"/>
      <c r="D67" s="205"/>
      <c r="E67" s="206"/>
      <c r="F67" s="204">
        <v>1461292.05</v>
      </c>
      <c r="G67" s="205"/>
      <c r="H67" s="205"/>
      <c r="I67" s="205"/>
      <c r="J67" s="205"/>
      <c r="K67" s="205"/>
      <c r="L67" s="206"/>
      <c r="M67" s="192">
        <v>55.74</v>
      </c>
      <c r="N67" s="193"/>
      <c r="O67" s="193"/>
      <c r="P67" s="193"/>
      <c r="Q67" s="194"/>
      <c r="R67" s="183" t="s">
        <v>85</v>
      </c>
      <c r="S67" s="184"/>
    </row>
    <row r="68" spans="1:19">
      <c r="A68" s="207"/>
      <c r="B68" s="208"/>
      <c r="C68" s="208"/>
      <c r="D68" s="208"/>
      <c r="E68" s="209"/>
      <c r="F68" s="207"/>
      <c r="G68" s="208"/>
      <c r="H68" s="208"/>
      <c r="I68" s="208"/>
      <c r="J68" s="208"/>
      <c r="K68" s="208"/>
      <c r="L68" s="209"/>
      <c r="M68" s="195"/>
      <c r="N68" s="196"/>
      <c r="O68" s="196"/>
      <c r="P68" s="196"/>
      <c r="Q68" s="197"/>
      <c r="R68" s="185"/>
      <c r="S68" s="186"/>
    </row>
    <row r="69" spans="1:19">
      <c r="A69" s="207"/>
      <c r="B69" s="208"/>
      <c r="C69" s="208"/>
      <c r="D69" s="208"/>
      <c r="E69" s="209"/>
      <c r="F69" s="207"/>
      <c r="G69" s="208"/>
      <c r="H69" s="208"/>
      <c r="I69" s="208"/>
      <c r="J69" s="208"/>
      <c r="K69" s="208"/>
      <c r="L69" s="209"/>
      <c r="M69" s="195"/>
      <c r="N69" s="196"/>
      <c r="O69" s="196"/>
      <c r="P69" s="196"/>
      <c r="Q69" s="197"/>
      <c r="R69" s="185"/>
      <c r="S69" s="186"/>
    </row>
    <row r="70" spans="1:19">
      <c r="A70" s="210"/>
      <c r="B70" s="211"/>
      <c r="C70" s="211"/>
      <c r="D70" s="211"/>
      <c r="E70" s="212"/>
      <c r="F70" s="210"/>
      <c r="G70" s="211"/>
      <c r="H70" s="211"/>
      <c r="I70" s="211"/>
      <c r="J70" s="211"/>
      <c r="K70" s="211"/>
      <c r="L70" s="212"/>
      <c r="M70" s="198"/>
      <c r="N70" s="199"/>
      <c r="O70" s="199"/>
      <c r="P70" s="199"/>
      <c r="Q70" s="200"/>
      <c r="R70" s="187"/>
      <c r="S70" s="188"/>
    </row>
    <row r="71" spans="1:19" ht="33" customHeight="1">
      <c r="A71" s="213"/>
      <c r="B71" s="214"/>
      <c r="C71" s="215"/>
      <c r="D71" s="214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</row>
    <row r="72" spans="1:19" ht="36">
      <c r="A72" s="217" t="s">
        <v>34</v>
      </c>
      <c r="B72" s="218"/>
      <c r="C72" s="218"/>
      <c r="D72" s="218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23" t="s">
        <v>86</v>
      </c>
      <c r="R72" s="223"/>
      <c r="S72" s="223"/>
    </row>
    <row r="73" spans="1:19" ht="36">
      <c r="A73" s="219" t="s">
        <v>89</v>
      </c>
      <c r="B73" s="218"/>
      <c r="C73" s="218"/>
      <c r="D73" s="218"/>
      <c r="E73" s="216"/>
      <c r="F73" s="216"/>
      <c r="G73" s="220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</row>
    <row r="74" spans="1:19" ht="36">
      <c r="A74" s="221" t="s">
        <v>35</v>
      </c>
      <c r="B74" s="218"/>
      <c r="C74" s="218"/>
      <c r="D74" s="218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</row>
    <row r="75" spans="1:19" ht="36">
      <c r="A75" s="221" t="s">
        <v>36</v>
      </c>
      <c r="B75" s="218"/>
      <c r="C75" s="218"/>
      <c r="D75" s="218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</row>
    <row r="76" spans="1:19" ht="36">
      <c r="A76" s="218"/>
      <c r="B76" s="221"/>
      <c r="C76" s="218"/>
      <c r="D76" s="218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</row>
    <row r="77" spans="1:19" ht="36">
      <c r="A77" s="222" t="s">
        <v>37</v>
      </c>
      <c r="B77" s="221"/>
      <c r="C77" s="218"/>
      <c r="D77" s="218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</row>
    <row r="78" spans="1:19" ht="36">
      <c r="A78" s="221" t="s">
        <v>38</v>
      </c>
      <c r="B78" s="218"/>
      <c r="C78" s="218"/>
      <c r="D78" s="218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</row>
    <row r="79" spans="1:19" ht="36">
      <c r="A79" s="221" t="s">
        <v>39</v>
      </c>
      <c r="B79" s="218"/>
      <c r="C79" s="218"/>
      <c r="D79" s="218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</row>
    <row r="80" spans="1:19" ht="36">
      <c r="A80" s="221" t="s">
        <v>40</v>
      </c>
      <c r="B80" s="218"/>
      <c r="C80" s="218"/>
      <c r="D80" s="218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</row>
    <row r="81" spans="1:19" ht="36">
      <c r="A81" s="221" t="s">
        <v>41</v>
      </c>
      <c r="B81" s="218"/>
      <c r="C81" s="218"/>
      <c r="D81" s="218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</row>
    <row r="82" spans="1:19">
      <c r="A82" s="154"/>
      <c r="B82" s="154"/>
      <c r="C82" s="154"/>
      <c r="D82" s="154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</row>
    <row r="83" spans="1:19">
      <c r="A83" s="152"/>
      <c r="B83" s="152"/>
      <c r="C83" s="152"/>
      <c r="D83" s="152"/>
    </row>
  </sheetData>
  <mergeCells count="35">
    <mergeCell ref="Q72:S72"/>
    <mergeCell ref="A57:B57"/>
    <mergeCell ref="A58:B58"/>
    <mergeCell ref="A55:B55"/>
    <mergeCell ref="R66:S66"/>
    <mergeCell ref="R67:S70"/>
    <mergeCell ref="M65:Q65"/>
    <mergeCell ref="M66:Q66"/>
    <mergeCell ref="M67:Q70"/>
    <mergeCell ref="F66:L66"/>
    <mergeCell ref="F67:L70"/>
    <mergeCell ref="A65:E65"/>
    <mergeCell ref="A66:E66"/>
    <mergeCell ref="A67:E70"/>
    <mergeCell ref="A62:S62"/>
    <mergeCell ref="A63:S63"/>
    <mergeCell ref="R65:S65"/>
    <mergeCell ref="F65:L65"/>
    <mergeCell ref="A56:B56"/>
    <mergeCell ref="A5:S5"/>
    <mergeCell ref="A4:S4"/>
    <mergeCell ref="A2:S2"/>
    <mergeCell ref="A53:S53"/>
    <mergeCell ref="A54:S54"/>
    <mergeCell ref="A45:B45"/>
    <mergeCell ref="A46:B46"/>
    <mergeCell ref="A47:B47"/>
    <mergeCell ref="A50:B50"/>
    <mergeCell ref="A48:B48"/>
    <mergeCell ref="A49:B49"/>
    <mergeCell ref="A36:S36"/>
    <mergeCell ref="A35:S35"/>
    <mergeCell ref="A44:S44"/>
    <mergeCell ref="A43:S43"/>
    <mergeCell ref="A37:S37"/>
  </mergeCells>
  <pageMargins left="0.69" right="0.25" top="0.75" bottom="0.75" header="0.3" footer="0.3"/>
  <pageSetup paperSize="9" scale="69" orientation="landscape" r:id="rId1"/>
  <rowBreaks count="1" manualBreakCount="1">
    <brk id="60" max="19" man="1"/>
  </rowBreaks>
  <colBreaks count="1" manualBreakCount="1">
    <brk id="19" min="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ความก้าวหน้าใช้งบ</vt:lpstr>
      <vt:lpstr>ความก้าวหน้าใช้งบ!Print_Area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Abdulrohman Bensoh-ma</cp:lastModifiedBy>
  <cp:lastPrinted>2024-02-16T04:54:12Z</cp:lastPrinted>
  <dcterms:created xsi:type="dcterms:W3CDTF">2023-05-30T14:11:59Z</dcterms:created>
  <dcterms:modified xsi:type="dcterms:W3CDTF">2024-04-25T04:29:52Z</dcterms:modified>
</cp:coreProperties>
</file>