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69\OIT\O10\"/>
    </mc:Choice>
  </mc:AlternateContent>
  <xr:revisionPtr revIDLastSave="0" documentId="13_ncr:1_{CD4766B0-5FC2-473A-9116-41667D230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Sheet1!$A$1:$J$38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31" i="1"/>
  <c r="G31" i="1"/>
</calcChain>
</file>

<file path=xl/sharedStrings.xml><?xml version="1.0" encoding="utf-8"?>
<sst xmlns="http://schemas.openxmlformats.org/spreadsheetml/2006/main" count="67" uniqueCount="35">
  <si>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</si>
  <si>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</si>
  <si>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</si>
  <si>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</si>
  <si>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</si>
  <si>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</si>
  <si>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</si>
  <si>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</si>
  <si>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กิจกรรม การบังคับใช้กฏหมาย และบริการประชาชน</t>
  </si>
  <si>
    <t>ค่าตอบแทน 5 ค่า</t>
  </si>
  <si>
    <t>1.ค่าตอบแทนพยาน</t>
  </si>
  <si>
    <t>2.ค่าใช้จ่ายในการคุ้มครองพยาน</t>
  </si>
  <si>
    <t>3.ค่าตอบแทนนักจิตวิทยา</t>
  </si>
  <si>
    <t>4.ค่าตอบแทน จนท.ชันสูตร</t>
  </si>
  <si>
    <t>5.ค่าใช้จ่ายในการส่งหมายเรียก</t>
  </si>
  <si>
    <t>1. ค่า OT</t>
  </si>
  <si>
    <t>2. ค่าเบี้ยเลี้ยง ที่พัก พาหนะ</t>
  </si>
  <si>
    <t>3. ค่าซ่อมแซมยานพาหนะ</t>
  </si>
  <si>
    <t>5. วัสดุสำนักงาน</t>
  </si>
  <si>
    <t>6. ค่าวัสดุเชื้อเพลิง</t>
  </si>
  <si>
    <t>โครงการปฏิรูประบบงานสอบสวน</t>
  </si>
  <si>
    <t>โครงการการมีส่วนร่วมของประชาชนในการป้องกันอาชญากรรม(ชมส.)</t>
  </si>
  <si>
    <t>7. วัสดุอาหาร (ผู้ต้องหา)</t>
  </si>
  <si>
    <t>8. ค่าสาธารณูปโภค</t>
  </si>
  <si>
    <t>4. ค่าจ้างเหมาบริการ + ค่าเช่าเครื่องถ่ายฯ</t>
  </si>
  <si>
    <t>เป็นไปตามเป้าหมาย</t>
  </si>
  <si>
    <t>ไม่มี</t>
  </si>
  <si>
    <t>รายงานผลการใช้จ่ายงบประมาณ 
สถานีตำรวจภูธรศรีราชา 
ประจำปีงบประมาณ พ.ศ. 2569 (ไตรมาส 1-2)(ต.ค.68-มี.ค.69)</t>
  </si>
  <si>
    <t>การป้องกัน ปราบปราม สืบสวนผู้ผลิต และผู้ค้ายาเสพติด</t>
  </si>
  <si>
    <t>การสกัดกั้น ปราบปราม การผลิต การค้ายาเสพติด Heart land</t>
  </si>
  <si>
    <t xml:space="preserve">             ตรวจแล้วถูกต้อง </t>
  </si>
  <si>
    <t xml:space="preserve">           ( ปัญจนนท์  วิจิตรโท )</t>
  </si>
  <si>
    <t xml:space="preserve">              ผกก.สภ.ศรีราชา</t>
  </si>
  <si>
    <t xml:space="preserve">    พ.ต.อ. </t>
  </si>
  <si>
    <r>
      <t xml:space="preserve">โครงการ </t>
    </r>
    <r>
      <rPr>
        <sz val="14"/>
        <rFont val="TH SarabunPSK"/>
        <family val="2"/>
      </rPr>
      <t>การบังคับใช้กฏหมาย อำนวยความยุติธรรมและบริการประชาชน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</si>
</sst>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_-* #,##0.0_-;\-* #,##0.0_-;_-* &quot;-&quot;??_-;_-@_-"/>
  </numFmts>
  <fonts count="1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charset val="134"/>
    </font>
    <font>
      <sz val="11"/>
      <color theme="1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188" fontId="0" fillId="0" borderId="0" xfId="1" applyNumberFormat="1" applyFont="1"/>
    <xf numFmtId="10" fontId="1" fillId="0" borderId="1" xfId="0" applyNumberFormat="1" applyFont="1" applyBorder="1"/>
    <xf numFmtId="0" fontId="1" fillId="0" borderId="9" xfId="0" applyFont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0" fontId="1" fillId="0" borderId="4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87" fontId="1" fillId="0" borderId="12" xfId="0" applyNumberFormat="1" applyFont="1" applyBorder="1" applyAlignment="1">
      <alignment horizontal="left"/>
    </xf>
    <xf numFmtId="43" fontId="9" fillId="0" borderId="12" xfId="1" applyFont="1" applyBorder="1" applyAlignment="1">
      <alignment horizontal="center"/>
    </xf>
    <xf numFmtId="43" fontId="1" fillId="0" borderId="12" xfId="1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43" fontId="9" fillId="0" borderId="0" xfId="1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0" fontId="1" fillId="0" borderId="0" xfId="0" applyFont="1"/>
    <xf numFmtId="43" fontId="9" fillId="0" borderId="1" xfId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43" fontId="1" fillId="0" borderId="1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3" fontId="6" fillId="0" borderId="10" xfId="1" applyFont="1" applyBorder="1" applyAlignment="1">
      <alignment horizontal="left" vertical="top" wrapText="1"/>
    </xf>
    <xf numFmtId="43" fontId="6" fillId="0" borderId="9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3" fontId="1" fillId="0" borderId="7" xfId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43" fontId="9" fillId="0" borderId="4" xfId="1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10" fontId="1" fillId="0" borderId="1" xfId="2" applyNumberFormat="1" applyFont="1" applyBorder="1" applyAlignment="1"/>
    <xf numFmtId="10" fontId="1" fillId="0" borderId="1" xfId="1" applyNumberFormat="1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876300</xdr:colOff>
      <xdr:row>26</xdr:row>
      <xdr:rowOff>122237</xdr:rowOff>
    </xdr:from>
    <xdr:ext cx="914400" cy="2685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83425" y="6353175"/>
          <a:ext cx="914400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5</xdr:col>
      <xdr:colOff>111124</xdr:colOff>
      <xdr:row>17</xdr:row>
      <xdr:rowOff>166688</xdr:rowOff>
    </xdr:from>
    <xdr:to>
      <xdr:col>6</xdr:col>
      <xdr:colOff>254000</xdr:colOff>
      <xdr:row>21</xdr:row>
      <xdr:rowOff>261938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659312" y="4889501"/>
          <a:ext cx="285751" cy="1301750"/>
        </a:xfrm>
        <a:prstGeom prst="rightBrace">
          <a:avLst>
            <a:gd name="adj1" fmla="val 8333"/>
            <a:gd name="adj2" fmla="val 4704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6350</xdr:colOff>
      <xdr:row>8</xdr:row>
      <xdr:rowOff>82550</xdr:rowOff>
    </xdr:from>
    <xdr:to>
      <xdr:col>6</xdr:col>
      <xdr:colOff>127000</xdr:colOff>
      <xdr:row>9</xdr:row>
      <xdr:rowOff>260350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32350" y="2159000"/>
          <a:ext cx="120650" cy="4889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2</xdr:col>
      <xdr:colOff>560850</xdr:colOff>
      <xdr:row>32</xdr:row>
      <xdr:rowOff>161925</xdr:rowOff>
    </xdr:from>
    <xdr:to>
      <xdr:col>6</xdr:col>
      <xdr:colOff>123825</xdr:colOff>
      <xdr:row>35</xdr:row>
      <xdr:rowOff>76387</xdr:rowOff>
    </xdr:to>
    <xdr:pic>
      <xdr:nvPicPr>
        <xdr:cNvPr id="5" name="รูปภาพ 3">
          <a:extLst>
            <a:ext uri="{FF2B5EF4-FFF2-40B4-BE49-F238E27FC236}">
              <a16:creationId xmlns:a16="http://schemas.microsoft.com/office/drawing/2014/main" id="{138E104F-374B-4537-81D1-5D00D39FB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4475" y="7678738"/>
          <a:ext cx="1571163" cy="8987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6" zoomScale="85" zoomScaleNormal="85" workbookViewId="0">
      <selection activeCell="I20" sqref="I20"/>
    </sheetView>
  </sheetViews>
  <sheetFormatPr defaultRowHeight="14.25"/>
  <cols>
    <col min="1" max="1" width="5.875" customWidth="1"/>
    <col min="2" max="2" width="41.5" customWidth="1"/>
    <col min="3" max="3" width="12.5" customWidth="1"/>
    <col min="4" max="4" width="0.125" customWidth="1"/>
    <col min="5" max="5" width="11.625" customWidth="1"/>
    <col min="6" max="6" width="2.125" customWidth="1"/>
    <col min="7" max="7" width="8.375" customWidth="1"/>
    <col min="8" max="8" width="5.5" customWidth="1"/>
    <col min="9" max="9" width="9.875" customWidth="1"/>
    <col min="10" max="10" width="15.875" customWidth="1"/>
  </cols>
  <sheetData>
    <row r="1" spans="1:11" ht="23.25" customHeight="1">
      <c r="A1" s="49" t="s">
        <v>27</v>
      </c>
      <c r="B1" s="50"/>
      <c r="C1" s="50"/>
      <c r="D1" s="50"/>
      <c r="E1" s="50"/>
      <c r="F1" s="50"/>
      <c r="G1" s="50"/>
      <c r="H1" s="50"/>
      <c r="I1" s="50"/>
      <c r="J1" s="50"/>
    </row>
    <row r="2" spans="1:11" ht="23.25" customHeigh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1" ht="24.75" customHeight="1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1" ht="7.5" customHeight="1">
      <c r="A4" s="25"/>
      <c r="B4" s="25"/>
      <c r="C4" s="25"/>
      <c r="D4" s="25"/>
      <c r="E4" s="25"/>
      <c r="F4" s="25"/>
      <c r="G4" s="25"/>
      <c r="H4" s="25"/>
      <c r="I4" s="22"/>
      <c r="J4" s="25"/>
    </row>
    <row r="5" spans="1:11" ht="23.25" customHeight="1">
      <c r="A5" s="57" t="s">
        <v>0</v>
      </c>
      <c r="B5" s="57" t="s">
        <v>7</v>
      </c>
      <c r="C5" s="59" t="s">
        <v>2</v>
      </c>
      <c r="D5" s="60"/>
      <c r="E5" s="59" t="s">
        <v>3</v>
      </c>
      <c r="F5" s="60"/>
      <c r="G5" s="59" t="s">
        <v>4</v>
      </c>
      <c r="H5" s="60"/>
      <c r="I5" s="56" t="s">
        <v>5</v>
      </c>
      <c r="J5" s="54" t="s">
        <v>6</v>
      </c>
    </row>
    <row r="6" spans="1:11" ht="36.75" customHeight="1">
      <c r="A6" s="58"/>
      <c r="B6" s="58"/>
      <c r="C6" s="61"/>
      <c r="D6" s="62"/>
      <c r="E6" s="61"/>
      <c r="F6" s="62"/>
      <c r="G6" s="61"/>
      <c r="H6" s="62"/>
      <c r="I6" s="56"/>
      <c r="J6" s="55"/>
    </row>
    <row r="7" spans="1:11" ht="21">
      <c r="A7" s="5">
        <v>1</v>
      </c>
      <c r="B7" s="64" t="s">
        <v>34</v>
      </c>
      <c r="C7" s="65"/>
      <c r="D7" s="65"/>
      <c r="E7" s="65"/>
      <c r="F7" s="65"/>
      <c r="G7" s="65"/>
      <c r="H7" s="65"/>
      <c r="I7" s="66"/>
      <c r="J7" s="4"/>
    </row>
    <row r="8" spans="1:11" ht="21">
      <c r="A8" s="5"/>
      <c r="B8" s="64" t="s">
        <v>8</v>
      </c>
      <c r="C8" s="65"/>
      <c r="D8" s="65"/>
      <c r="E8" s="65"/>
      <c r="F8" s="65"/>
      <c r="G8" s="65"/>
      <c r="H8" s="65"/>
      <c r="I8" s="66"/>
      <c r="J8" s="4"/>
    </row>
    <row r="9" spans="1:11" ht="21">
      <c r="A9" s="5"/>
      <c r="B9" s="1" t="s">
        <v>15</v>
      </c>
      <c r="C9" s="40" t="s">
        <v>25</v>
      </c>
      <c r="D9" s="40"/>
      <c r="E9" s="43">
        <v>2460000</v>
      </c>
      <c r="F9" s="44"/>
      <c r="G9" s="63">
        <v>1265260</v>
      </c>
      <c r="H9" s="63"/>
      <c r="I9" s="17">
        <v>0.47149999999999997</v>
      </c>
      <c r="J9" s="18" t="s">
        <v>26</v>
      </c>
    </row>
    <row r="10" spans="1:11" ht="21" customHeight="1">
      <c r="A10" s="5"/>
      <c r="B10" s="1" t="s">
        <v>16</v>
      </c>
      <c r="C10" s="40" t="s">
        <v>25</v>
      </c>
      <c r="D10" s="40"/>
      <c r="E10" s="43">
        <v>223200</v>
      </c>
      <c r="F10" s="44"/>
      <c r="G10" s="63"/>
      <c r="H10" s="63"/>
      <c r="I10" s="17"/>
      <c r="J10" s="18" t="s">
        <v>26</v>
      </c>
    </row>
    <row r="11" spans="1:11" ht="21">
      <c r="A11" s="5"/>
      <c r="B11" s="1" t="s">
        <v>17</v>
      </c>
      <c r="C11" s="40" t="s">
        <v>25</v>
      </c>
      <c r="D11" s="40"/>
      <c r="E11" s="43">
        <v>64100</v>
      </c>
      <c r="F11" s="44"/>
      <c r="G11" s="43">
        <v>40000</v>
      </c>
      <c r="H11" s="44"/>
      <c r="I11" s="17">
        <v>0.624</v>
      </c>
      <c r="J11" s="18" t="s">
        <v>26</v>
      </c>
    </row>
    <row r="12" spans="1:11" ht="21">
      <c r="A12" s="5"/>
      <c r="B12" s="15" t="s">
        <v>24</v>
      </c>
      <c r="C12" s="40" t="s">
        <v>25</v>
      </c>
      <c r="D12" s="40"/>
      <c r="E12" s="43">
        <v>129100</v>
      </c>
      <c r="F12" s="44"/>
      <c r="G12" s="43">
        <v>75600</v>
      </c>
      <c r="H12" s="44"/>
      <c r="I12" s="17">
        <v>0.58550000000000002</v>
      </c>
      <c r="J12" s="18" t="s">
        <v>26</v>
      </c>
      <c r="K12" s="16"/>
    </row>
    <row r="13" spans="1:11" ht="21" customHeight="1">
      <c r="A13" s="5"/>
      <c r="B13" s="1" t="s">
        <v>18</v>
      </c>
      <c r="C13" s="40" t="s">
        <v>25</v>
      </c>
      <c r="D13" s="40"/>
      <c r="E13" s="43">
        <v>94700</v>
      </c>
      <c r="F13" s="44"/>
      <c r="G13" s="43">
        <v>60000</v>
      </c>
      <c r="H13" s="44"/>
      <c r="I13" s="68">
        <v>0.63349999999999995</v>
      </c>
      <c r="J13" s="18" t="s">
        <v>26</v>
      </c>
    </row>
    <row r="14" spans="1:11" ht="21">
      <c r="A14" s="7"/>
      <c r="B14" s="6" t="s">
        <v>19</v>
      </c>
      <c r="C14" s="40" t="s">
        <v>25</v>
      </c>
      <c r="D14" s="40"/>
      <c r="E14" s="47">
        <v>2022000</v>
      </c>
      <c r="F14" s="48"/>
      <c r="G14" s="43">
        <v>840000</v>
      </c>
      <c r="H14" s="44"/>
      <c r="I14" s="17">
        <v>0.41539999999999999</v>
      </c>
      <c r="J14" s="18" t="s">
        <v>26</v>
      </c>
    </row>
    <row r="15" spans="1:11" ht="21">
      <c r="A15" s="5"/>
      <c r="B15" s="1" t="s">
        <v>22</v>
      </c>
      <c r="C15" s="40" t="s">
        <v>25</v>
      </c>
      <c r="D15" s="40"/>
      <c r="E15" s="43">
        <v>124600</v>
      </c>
      <c r="F15" s="44"/>
      <c r="G15" s="43">
        <v>62300</v>
      </c>
      <c r="H15" s="44"/>
      <c r="I15" s="17">
        <v>0.5</v>
      </c>
      <c r="J15" s="18" t="s">
        <v>26</v>
      </c>
    </row>
    <row r="16" spans="1:11" ht="21">
      <c r="A16" s="5"/>
      <c r="B16" s="1" t="s">
        <v>23</v>
      </c>
      <c r="C16" s="40" t="s">
        <v>25</v>
      </c>
      <c r="D16" s="40"/>
      <c r="E16" s="43">
        <v>1019700</v>
      </c>
      <c r="F16" s="44"/>
      <c r="G16" s="43">
        <v>656600</v>
      </c>
      <c r="H16" s="44"/>
      <c r="I16" s="67">
        <v>0.64390000000000003</v>
      </c>
      <c r="J16" s="18" t="s">
        <v>26</v>
      </c>
    </row>
    <row r="17" spans="1:10" ht="21">
      <c r="A17" s="12"/>
      <c r="B17" s="13" t="s">
        <v>9</v>
      </c>
      <c r="C17" s="9"/>
      <c r="D17" s="10"/>
      <c r="E17" s="19"/>
      <c r="F17" s="20"/>
      <c r="G17" s="21"/>
      <c r="H17" s="18"/>
      <c r="I17" s="1"/>
      <c r="J17" s="1"/>
    </row>
    <row r="18" spans="1:10" ht="21">
      <c r="A18" s="5"/>
      <c r="B18" s="1" t="s">
        <v>10</v>
      </c>
      <c r="C18" s="40" t="s">
        <v>25</v>
      </c>
      <c r="D18" s="40"/>
      <c r="E18" s="43">
        <v>54900</v>
      </c>
      <c r="F18" s="44"/>
      <c r="G18" s="21"/>
      <c r="H18" s="18"/>
      <c r="I18" s="1"/>
      <c r="J18" s="18" t="s">
        <v>26</v>
      </c>
    </row>
    <row r="19" spans="1:10" ht="21">
      <c r="A19" s="5"/>
      <c r="B19" s="1" t="s">
        <v>11</v>
      </c>
      <c r="C19" s="40" t="s">
        <v>25</v>
      </c>
      <c r="D19" s="40"/>
      <c r="E19" s="43">
        <v>400</v>
      </c>
      <c r="F19" s="44"/>
      <c r="G19" s="21"/>
      <c r="H19" s="18"/>
      <c r="I19" s="1"/>
      <c r="J19" s="18" t="s">
        <v>26</v>
      </c>
    </row>
    <row r="20" spans="1:10" ht="21">
      <c r="A20" s="5"/>
      <c r="B20" s="1" t="s">
        <v>12</v>
      </c>
      <c r="C20" s="40" t="s">
        <v>25</v>
      </c>
      <c r="D20" s="40"/>
      <c r="E20" s="43">
        <v>1200</v>
      </c>
      <c r="F20" s="44"/>
      <c r="G20" s="43">
        <v>54200</v>
      </c>
      <c r="H20" s="44"/>
      <c r="I20" s="17">
        <v>0.35120000000000001</v>
      </c>
      <c r="J20" s="18" t="s">
        <v>26</v>
      </c>
    </row>
    <row r="21" spans="1:10" ht="21">
      <c r="A21" s="5"/>
      <c r="B21" s="1" t="s">
        <v>13</v>
      </c>
      <c r="C21" s="40" t="s">
        <v>25</v>
      </c>
      <c r="D21" s="40"/>
      <c r="E21" s="43">
        <v>95600</v>
      </c>
      <c r="F21" s="44"/>
      <c r="G21" s="21"/>
      <c r="H21" s="18"/>
      <c r="I21" s="1"/>
      <c r="J21" s="18" t="s">
        <v>26</v>
      </c>
    </row>
    <row r="22" spans="1:10" ht="21">
      <c r="A22" s="5"/>
      <c r="B22" s="11" t="s">
        <v>14</v>
      </c>
      <c r="C22" s="40" t="s">
        <v>25</v>
      </c>
      <c r="D22" s="40"/>
      <c r="E22" s="43">
        <v>2200</v>
      </c>
      <c r="F22" s="44"/>
      <c r="G22" s="21"/>
      <c r="H22" s="18"/>
      <c r="I22" s="1"/>
      <c r="J22" s="18" t="s">
        <v>26</v>
      </c>
    </row>
    <row r="23" spans="1:10" ht="21">
      <c r="A23" s="30"/>
      <c r="B23" s="31"/>
      <c r="C23" s="32"/>
      <c r="D23" s="32"/>
      <c r="E23" s="33"/>
      <c r="F23" s="33">
        <f>SUM(E23)</f>
        <v>0</v>
      </c>
      <c r="G23" s="30"/>
      <c r="H23" s="30"/>
      <c r="I23" s="34"/>
      <c r="J23" s="30"/>
    </row>
    <row r="24" spans="1:10" ht="21">
      <c r="A24" s="35"/>
      <c r="B24" s="36"/>
      <c r="C24" s="37"/>
      <c r="D24" s="37"/>
      <c r="E24" s="38"/>
      <c r="F24" s="38"/>
      <c r="G24" s="35"/>
      <c r="H24" s="35"/>
      <c r="I24" s="39"/>
      <c r="J24" s="35"/>
    </row>
    <row r="25" spans="1:10" ht="21">
      <c r="A25" s="35"/>
      <c r="B25" s="36"/>
      <c r="C25" s="37"/>
      <c r="D25" s="37"/>
      <c r="E25" s="38"/>
      <c r="F25" s="38"/>
      <c r="G25" s="35"/>
      <c r="H25" s="35"/>
      <c r="I25" s="39"/>
      <c r="J25" s="35"/>
    </row>
    <row r="26" spans="1:10" ht="21">
      <c r="A26" s="35"/>
      <c r="B26" s="36"/>
      <c r="C26" s="37"/>
      <c r="D26" s="37"/>
      <c r="E26" s="38"/>
      <c r="F26" s="38"/>
      <c r="G26" s="35"/>
      <c r="H26" s="35"/>
      <c r="I26" s="39"/>
      <c r="J26" s="35"/>
    </row>
    <row r="27" spans="1:10" ht="21">
      <c r="A27" s="26">
        <v>2</v>
      </c>
      <c r="B27" s="27" t="s">
        <v>20</v>
      </c>
      <c r="C27" s="53" t="s">
        <v>25</v>
      </c>
      <c r="D27" s="53"/>
      <c r="E27" s="51">
        <v>332500</v>
      </c>
      <c r="F27" s="52"/>
      <c r="G27" s="51">
        <v>63220</v>
      </c>
      <c r="H27" s="52"/>
      <c r="I27" s="28">
        <v>0.19009999999999999</v>
      </c>
      <c r="J27" s="29" t="s">
        <v>26</v>
      </c>
    </row>
    <row r="28" spans="1:10" ht="21">
      <c r="A28" s="5">
        <v>3</v>
      </c>
      <c r="B28" s="14" t="s">
        <v>29</v>
      </c>
      <c r="C28" s="40" t="s">
        <v>25</v>
      </c>
      <c r="D28" s="40"/>
      <c r="E28" s="43">
        <v>96000</v>
      </c>
      <c r="F28" s="44"/>
      <c r="G28" s="43">
        <v>40755</v>
      </c>
      <c r="H28" s="44"/>
      <c r="I28" s="17">
        <v>0.42449999999999999</v>
      </c>
      <c r="J28" s="18" t="s">
        <v>26</v>
      </c>
    </row>
    <row r="29" spans="1:10" ht="21">
      <c r="A29" s="5">
        <v>4</v>
      </c>
      <c r="B29" s="14" t="s">
        <v>28</v>
      </c>
      <c r="C29" s="40" t="s">
        <v>25</v>
      </c>
      <c r="D29" s="40"/>
      <c r="E29" s="43">
        <v>239600</v>
      </c>
      <c r="F29" s="44"/>
      <c r="G29" s="43">
        <v>119800</v>
      </c>
      <c r="H29" s="44"/>
      <c r="I29" s="17">
        <v>0.5</v>
      </c>
      <c r="J29" s="18" t="s">
        <v>26</v>
      </c>
    </row>
    <row r="30" spans="1:10" ht="21">
      <c r="A30" s="5">
        <v>5</v>
      </c>
      <c r="B30" s="14" t="s">
        <v>21</v>
      </c>
      <c r="C30" s="40" t="s">
        <v>25</v>
      </c>
      <c r="D30" s="40"/>
      <c r="E30" s="43">
        <v>96500</v>
      </c>
      <c r="F30" s="44"/>
      <c r="G30" s="43">
        <v>48250</v>
      </c>
      <c r="H30" s="44"/>
      <c r="I30" s="17">
        <v>0.5</v>
      </c>
      <c r="J30" s="18" t="s">
        <v>26</v>
      </c>
    </row>
    <row r="31" spans="1:10" ht="21">
      <c r="A31" s="2" t="s">
        <v>1</v>
      </c>
      <c r="B31" s="3"/>
      <c r="C31" s="41"/>
      <c r="D31" s="42"/>
      <c r="E31" s="45">
        <f>SUM(E9:E30)</f>
        <v>7056300</v>
      </c>
      <c r="F31" s="46"/>
      <c r="G31" s="45">
        <f>SUM(G9:G30)</f>
        <v>3325985</v>
      </c>
      <c r="H31" s="46"/>
      <c r="I31" s="68">
        <v>0.4713</v>
      </c>
      <c r="J31" s="18"/>
    </row>
    <row r="34" spans="1:10" ht="23.25">
      <c r="C34" s="23" t="s">
        <v>30</v>
      </c>
      <c r="D34" s="24"/>
    </row>
    <row r="35" spans="1:10" ht="39.75" customHeight="1">
      <c r="C35" s="23" t="s">
        <v>33</v>
      </c>
      <c r="D35" s="24"/>
    </row>
    <row r="36" spans="1:10" ht="23.25">
      <c r="C36" s="23" t="s">
        <v>31</v>
      </c>
      <c r="D36" s="24"/>
    </row>
    <row r="37" spans="1:10" ht="23.25">
      <c r="C37" s="23" t="s">
        <v>32</v>
      </c>
      <c r="D37" s="24"/>
    </row>
    <row r="38" spans="1:10" ht="31.5" customHeight="1"/>
    <row r="39" spans="1:10" ht="21" customHeight="1"/>
    <row r="46" spans="1:10" s="8" customFormat="1" ht="20.25" customHeight="1">
      <c r="A46"/>
      <c r="B46"/>
      <c r="C46"/>
      <c r="D46"/>
      <c r="E46"/>
      <c r="F46"/>
      <c r="G46"/>
      <c r="H46"/>
      <c r="I46"/>
      <c r="J46"/>
    </row>
    <row r="47" spans="1:10" ht="21" customHeight="1"/>
    <row r="54" ht="14.25" customHeight="1"/>
    <row r="55" ht="14.25" customHeight="1"/>
    <row r="56" ht="14.25" customHeight="1"/>
  </sheetData>
  <mergeCells count="60">
    <mergeCell ref="B7:I7"/>
    <mergeCell ref="B8:I8"/>
    <mergeCell ref="E28:F28"/>
    <mergeCell ref="E29:F29"/>
    <mergeCell ref="G29:H29"/>
    <mergeCell ref="G27:H27"/>
    <mergeCell ref="E18:F18"/>
    <mergeCell ref="E19:F19"/>
    <mergeCell ref="E20:F20"/>
    <mergeCell ref="E21:F21"/>
    <mergeCell ref="E22:F22"/>
    <mergeCell ref="C15:D15"/>
    <mergeCell ref="E15:F15"/>
    <mergeCell ref="G15:H15"/>
    <mergeCell ref="C11:D11"/>
    <mergeCell ref="C12:D12"/>
    <mergeCell ref="A1:J3"/>
    <mergeCell ref="E27:F27"/>
    <mergeCell ref="C27:D27"/>
    <mergeCell ref="J5:J6"/>
    <mergeCell ref="I5:I6"/>
    <mergeCell ref="A5:A6"/>
    <mergeCell ref="B5:B6"/>
    <mergeCell ref="G5:H6"/>
    <mergeCell ref="E5:F6"/>
    <mergeCell ref="C5:D6"/>
    <mergeCell ref="G9:H9"/>
    <mergeCell ref="G10:H10"/>
    <mergeCell ref="C9:D9"/>
    <mergeCell ref="C10:D10"/>
    <mergeCell ref="E9:F9"/>
    <mergeCell ref="E10:F10"/>
    <mergeCell ref="C13:D13"/>
    <mergeCell ref="C14:D14"/>
    <mergeCell ref="E11:F11"/>
    <mergeCell ref="E12:F12"/>
    <mergeCell ref="G11:H11"/>
    <mergeCell ref="G12:H12"/>
    <mergeCell ref="G13:H13"/>
    <mergeCell ref="G14:H14"/>
    <mergeCell ref="E13:F13"/>
    <mergeCell ref="E14:F14"/>
    <mergeCell ref="G16:H16"/>
    <mergeCell ref="G31:H31"/>
    <mergeCell ref="E30:F30"/>
    <mergeCell ref="G30:H30"/>
    <mergeCell ref="G20:H20"/>
    <mergeCell ref="G28:H28"/>
    <mergeCell ref="C30:D30"/>
    <mergeCell ref="C16:D16"/>
    <mergeCell ref="C31:D31"/>
    <mergeCell ref="E16:F16"/>
    <mergeCell ref="E31:F31"/>
    <mergeCell ref="C18:D18"/>
    <mergeCell ref="C19:D19"/>
    <mergeCell ref="C20:D20"/>
    <mergeCell ref="C21:D21"/>
    <mergeCell ref="C22:D22"/>
    <mergeCell ref="C28:D28"/>
    <mergeCell ref="C29:D29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Abdulrohman Bensoh-ma</cp:lastModifiedBy>
  <cp:lastPrinted>2026-07-10T07:01:32Z</cp:lastPrinted>
  <dcterms:created xsi:type="dcterms:W3CDTF">2024-01-10T07:59:11Z</dcterms:created>
  <dcterms:modified xsi:type="dcterms:W3CDTF">2026-07-22T07:42:44Z</dcterms:modified>
</cp:coreProperties>
</file>